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ichubekova\Desktop\САЙТ\2023\"/>
    </mc:Choice>
  </mc:AlternateContent>
  <xr:revisionPtr revIDLastSave="0" documentId="13_ncr:1_{F37C94ED-941F-44BE-9EF4-043179D10E77}" xr6:coauthVersionLast="45" xr6:coauthVersionMax="45" xr10:uidLastSave="{00000000-0000-0000-0000-000000000000}"/>
  <bookViews>
    <workbookView xWindow="-120" yWindow="-120" windowWidth="29040" windowHeight="15840" firstSheet="1" activeTab="8" xr2:uid="{470F0A8E-711B-4511-9C99-843EEAA8D554}"/>
  </bookViews>
  <sheets>
    <sheet name="янв-март 2023" sheetId="1" r:id="rId1"/>
    <sheet name="янв-май 2023" sheetId="2" r:id="rId2"/>
    <sheet name="январь-июнь" sheetId="3" r:id="rId3"/>
    <sheet name="январь-июль" sheetId="4" r:id="rId4"/>
    <sheet name="январь-август" sheetId="5" r:id="rId5"/>
    <sheet name="янв-сентябрь" sheetId="6" r:id="rId6"/>
    <sheet name="янв-октябрь" sheetId="7" r:id="rId7"/>
    <sheet name="январь ноябрь" sheetId="8" r:id="rId8"/>
    <sheet name="янв-декабрь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6" i="9" l="1"/>
  <c r="M186" i="9"/>
  <c r="L186" i="9"/>
  <c r="K186" i="9"/>
  <c r="N185" i="9"/>
  <c r="M185" i="9"/>
  <c r="L185" i="9"/>
  <c r="K185" i="9"/>
  <c r="N184" i="9"/>
  <c r="M184" i="9"/>
  <c r="K184" i="9"/>
  <c r="N183" i="9"/>
  <c r="M183" i="9"/>
  <c r="K183" i="9"/>
  <c r="N181" i="9"/>
  <c r="L181" i="9"/>
  <c r="K181" i="9"/>
  <c r="N180" i="9"/>
  <c r="M180" i="9"/>
  <c r="L180" i="9"/>
  <c r="K180" i="9"/>
  <c r="N179" i="9"/>
  <c r="M179" i="9"/>
  <c r="L179" i="9"/>
  <c r="K179" i="9"/>
  <c r="N178" i="9"/>
  <c r="M178" i="9"/>
  <c r="L178" i="9"/>
  <c r="K178" i="9"/>
  <c r="N177" i="9"/>
  <c r="L177" i="9"/>
  <c r="K177" i="9"/>
  <c r="N176" i="9"/>
  <c r="M176" i="9"/>
  <c r="L176" i="9"/>
  <c r="K176" i="9"/>
  <c r="N175" i="9"/>
  <c r="M175" i="9"/>
  <c r="K175" i="9"/>
  <c r="N172" i="9"/>
  <c r="M172" i="9"/>
  <c r="K172" i="9"/>
  <c r="N169" i="9"/>
  <c r="M169" i="9"/>
  <c r="K169" i="9"/>
  <c r="N165" i="9"/>
  <c r="M165" i="9"/>
  <c r="K165" i="9"/>
  <c r="N161" i="9"/>
  <c r="M161" i="9"/>
  <c r="K161" i="9"/>
  <c r="N160" i="9"/>
  <c r="L160" i="9"/>
  <c r="K160" i="9"/>
  <c r="N159" i="9"/>
  <c r="M159" i="9"/>
  <c r="K159" i="9"/>
  <c r="N158" i="9"/>
  <c r="M158" i="9"/>
  <c r="K158" i="9"/>
  <c r="N157" i="9"/>
  <c r="L157" i="9"/>
  <c r="K157" i="9"/>
  <c r="N154" i="9"/>
  <c r="M154" i="9"/>
  <c r="K154" i="9"/>
  <c r="N153" i="9"/>
  <c r="M153" i="9"/>
  <c r="K153" i="9"/>
  <c r="N152" i="9"/>
  <c r="M152" i="9"/>
  <c r="K152" i="9"/>
  <c r="N151" i="9"/>
  <c r="M151" i="9"/>
  <c r="K151" i="9"/>
  <c r="N148" i="9"/>
  <c r="M148" i="9"/>
  <c r="L148" i="9"/>
  <c r="K148" i="9"/>
  <c r="N147" i="9"/>
  <c r="M147" i="9"/>
  <c r="L147" i="9"/>
  <c r="K147" i="9"/>
  <c r="N146" i="9"/>
  <c r="M146" i="9"/>
  <c r="L146" i="9"/>
  <c r="K146" i="9"/>
  <c r="N145" i="9"/>
  <c r="M145" i="9"/>
  <c r="L145" i="9"/>
  <c r="K145" i="9"/>
  <c r="N144" i="9"/>
  <c r="M144" i="9"/>
  <c r="L144" i="9"/>
  <c r="K144" i="9"/>
  <c r="N143" i="9"/>
  <c r="M143" i="9"/>
  <c r="K143" i="9"/>
  <c r="N142" i="9"/>
  <c r="M142" i="9"/>
  <c r="K142" i="9"/>
  <c r="N141" i="9"/>
  <c r="M141" i="9"/>
  <c r="K141" i="9"/>
  <c r="N140" i="9"/>
  <c r="M140" i="9"/>
  <c r="K140" i="9"/>
  <c r="N138" i="9"/>
  <c r="M138" i="9"/>
  <c r="K138" i="9"/>
  <c r="N137" i="9"/>
  <c r="M137" i="9"/>
  <c r="K137" i="9"/>
  <c r="N136" i="9"/>
  <c r="M136" i="9"/>
  <c r="K136" i="9"/>
  <c r="N135" i="9"/>
  <c r="M135" i="9"/>
  <c r="K135" i="9"/>
  <c r="N134" i="9"/>
  <c r="M134" i="9"/>
  <c r="K134" i="9"/>
  <c r="N133" i="9"/>
  <c r="M133" i="9"/>
  <c r="K133" i="9"/>
  <c r="N132" i="9"/>
  <c r="M132" i="9"/>
  <c r="L132" i="9"/>
  <c r="K132" i="9"/>
  <c r="N131" i="9"/>
  <c r="M131" i="9"/>
  <c r="K131" i="9"/>
  <c r="N130" i="9"/>
  <c r="M130" i="9"/>
  <c r="K130" i="9"/>
  <c r="N129" i="9"/>
  <c r="M129" i="9"/>
  <c r="K129" i="9"/>
  <c r="N128" i="9"/>
  <c r="M128" i="9"/>
  <c r="K128" i="9"/>
  <c r="N126" i="9"/>
  <c r="M126" i="9"/>
  <c r="K126" i="9"/>
  <c r="N125" i="9"/>
  <c r="M125" i="9"/>
  <c r="K125" i="9"/>
  <c r="N124" i="9"/>
  <c r="M124" i="9"/>
  <c r="K124" i="9"/>
  <c r="N123" i="9"/>
  <c r="M123" i="9"/>
  <c r="K123" i="9"/>
  <c r="N122" i="9"/>
  <c r="M122" i="9"/>
  <c r="K122" i="9"/>
  <c r="N121" i="9"/>
  <c r="M121" i="9"/>
  <c r="K121" i="9"/>
  <c r="N120" i="9"/>
  <c r="M120" i="9"/>
  <c r="L120" i="9"/>
  <c r="K120" i="9"/>
  <c r="N119" i="9"/>
  <c r="M119" i="9"/>
  <c r="K119" i="9"/>
  <c r="N118" i="9"/>
  <c r="M118" i="9"/>
  <c r="L118" i="9"/>
  <c r="K118" i="9"/>
  <c r="N117" i="9"/>
  <c r="M117" i="9"/>
  <c r="L117" i="9"/>
  <c r="K117" i="9"/>
  <c r="N116" i="9"/>
  <c r="M116" i="9"/>
  <c r="L116" i="9"/>
  <c r="K116" i="9"/>
  <c r="N115" i="9"/>
  <c r="M115" i="9"/>
  <c r="K115" i="9"/>
  <c r="N114" i="9"/>
  <c r="M114" i="9"/>
  <c r="L114" i="9"/>
  <c r="K114" i="9"/>
  <c r="N113" i="9"/>
  <c r="M113" i="9"/>
  <c r="L113" i="9"/>
  <c r="K113" i="9"/>
  <c r="N112" i="9"/>
  <c r="M112" i="9"/>
  <c r="K112" i="9"/>
  <c r="N111" i="9"/>
  <c r="M111" i="9"/>
  <c r="L111" i="9"/>
  <c r="K111" i="9"/>
  <c r="N110" i="9"/>
  <c r="M110" i="9"/>
  <c r="L110" i="9"/>
  <c r="K110" i="9"/>
  <c r="N109" i="9"/>
  <c r="M109" i="9"/>
  <c r="L109" i="9"/>
  <c r="K109" i="9"/>
  <c r="N108" i="9"/>
  <c r="L108" i="9"/>
  <c r="K108" i="9"/>
  <c r="N106" i="9"/>
  <c r="M106" i="9"/>
  <c r="L106" i="9"/>
  <c r="K106" i="9"/>
  <c r="N104" i="9"/>
  <c r="M104" i="9"/>
  <c r="L104" i="9"/>
  <c r="K104" i="9"/>
  <c r="N103" i="9"/>
  <c r="L103" i="9"/>
  <c r="K103" i="9"/>
  <c r="N102" i="9"/>
  <c r="M102" i="9"/>
  <c r="L102" i="9"/>
  <c r="K102" i="9"/>
  <c r="N101" i="9"/>
  <c r="M101" i="9"/>
  <c r="K101" i="9"/>
  <c r="N100" i="9"/>
  <c r="M100" i="9"/>
  <c r="L100" i="9"/>
  <c r="K100" i="9"/>
  <c r="N99" i="9"/>
  <c r="M99" i="9"/>
  <c r="L99" i="9"/>
  <c r="K99" i="9"/>
  <c r="N98" i="9"/>
  <c r="M98" i="9"/>
  <c r="L98" i="9"/>
  <c r="K98" i="9"/>
  <c r="N97" i="9"/>
  <c r="M97" i="9"/>
  <c r="L97" i="9"/>
  <c r="K97" i="9"/>
  <c r="N96" i="9"/>
  <c r="M96" i="9"/>
  <c r="K96" i="9"/>
  <c r="N95" i="9"/>
  <c r="M95" i="9"/>
  <c r="L95" i="9"/>
  <c r="K95" i="9"/>
  <c r="N94" i="9"/>
  <c r="L94" i="9"/>
  <c r="K94" i="9"/>
  <c r="N93" i="9"/>
  <c r="M93" i="9"/>
  <c r="L93" i="9"/>
  <c r="K93" i="9"/>
  <c r="N92" i="9"/>
  <c r="M92" i="9"/>
  <c r="L92" i="9"/>
  <c r="K92" i="9"/>
  <c r="N91" i="9"/>
  <c r="M91" i="9"/>
  <c r="L91" i="9"/>
  <c r="K91" i="9"/>
  <c r="N90" i="9"/>
  <c r="M90" i="9"/>
  <c r="L90" i="9"/>
  <c r="K90" i="9"/>
  <c r="N89" i="9"/>
  <c r="M89" i="9"/>
  <c r="L89" i="9"/>
  <c r="K89" i="9"/>
  <c r="N88" i="9"/>
  <c r="M88" i="9"/>
  <c r="L88" i="9"/>
  <c r="K88" i="9"/>
  <c r="N87" i="9"/>
  <c r="M87" i="9"/>
  <c r="K87" i="9"/>
  <c r="N86" i="9"/>
  <c r="M86" i="9"/>
  <c r="L86" i="9"/>
  <c r="K86" i="9"/>
  <c r="N85" i="9"/>
  <c r="M85" i="9"/>
  <c r="L85" i="9"/>
  <c r="K85" i="9"/>
  <c r="N84" i="9"/>
  <c r="M84" i="9"/>
  <c r="L84" i="9"/>
  <c r="K84" i="9"/>
  <c r="N83" i="9"/>
  <c r="M83" i="9"/>
  <c r="L83" i="9"/>
  <c r="K83" i="9"/>
  <c r="N82" i="9"/>
  <c r="M82" i="9"/>
  <c r="L82" i="9"/>
  <c r="K82" i="9"/>
  <c r="N81" i="9"/>
  <c r="M81" i="9"/>
  <c r="L81" i="9"/>
  <c r="K81" i="9"/>
  <c r="N80" i="9"/>
  <c r="M80" i="9"/>
  <c r="L80" i="9"/>
  <c r="K80" i="9"/>
  <c r="N79" i="9"/>
  <c r="M79" i="9"/>
  <c r="L79" i="9"/>
  <c r="K79" i="9"/>
  <c r="N78" i="9"/>
  <c r="M78" i="9"/>
  <c r="L78" i="9"/>
  <c r="K78" i="9"/>
  <c r="N77" i="9"/>
  <c r="M77" i="9"/>
  <c r="L77" i="9"/>
  <c r="K77" i="9"/>
  <c r="N76" i="9"/>
  <c r="M76" i="9"/>
  <c r="L76" i="9"/>
  <c r="K76" i="9"/>
  <c r="N75" i="9"/>
  <c r="M75" i="9"/>
  <c r="L75" i="9"/>
  <c r="K75" i="9"/>
  <c r="N74" i="9"/>
  <c r="M74" i="9"/>
  <c r="L74" i="9"/>
  <c r="K74" i="9"/>
  <c r="N73" i="9"/>
  <c r="M73" i="9"/>
  <c r="L73" i="9"/>
  <c r="K73" i="9"/>
  <c r="N72" i="9"/>
  <c r="M72" i="9"/>
  <c r="L72" i="9"/>
  <c r="K72" i="9"/>
  <c r="N71" i="9"/>
  <c r="M71" i="9"/>
  <c r="L71" i="9"/>
  <c r="K71" i="9"/>
  <c r="N70" i="9"/>
  <c r="M70" i="9"/>
  <c r="L70" i="9"/>
  <c r="K70" i="9"/>
  <c r="N69" i="9"/>
  <c r="M69" i="9"/>
  <c r="L69" i="9"/>
  <c r="K69" i="9"/>
  <c r="N68" i="9"/>
  <c r="M68" i="9"/>
  <c r="L68" i="9"/>
  <c r="K68" i="9"/>
  <c r="N67" i="9"/>
  <c r="M67" i="9"/>
  <c r="L67" i="9"/>
  <c r="K67" i="9"/>
  <c r="N66" i="9"/>
  <c r="M66" i="9"/>
  <c r="L66" i="9"/>
  <c r="K66" i="9"/>
  <c r="N65" i="9"/>
  <c r="M65" i="9"/>
  <c r="K65" i="9"/>
  <c r="N64" i="9"/>
  <c r="M64" i="9"/>
  <c r="K64" i="9"/>
  <c r="N63" i="9"/>
  <c r="M63" i="9"/>
  <c r="K63" i="9"/>
  <c r="N61" i="9"/>
  <c r="M61" i="9"/>
  <c r="K61" i="9"/>
  <c r="N60" i="9"/>
  <c r="M60" i="9"/>
  <c r="L60" i="9"/>
  <c r="K60" i="9"/>
  <c r="N58" i="9"/>
  <c r="M58" i="9"/>
  <c r="L58" i="9"/>
  <c r="K58" i="9"/>
  <c r="N57" i="9"/>
  <c r="M57" i="9"/>
  <c r="K57" i="9"/>
  <c r="N56" i="9"/>
  <c r="M56" i="9"/>
  <c r="K56" i="9"/>
  <c r="N55" i="9"/>
  <c r="M55" i="9"/>
  <c r="L55" i="9"/>
  <c r="K55" i="9"/>
  <c r="N54" i="9"/>
  <c r="M54" i="9"/>
  <c r="L54" i="9"/>
  <c r="K54" i="9"/>
  <c r="N53" i="9"/>
  <c r="M53" i="9"/>
  <c r="L53" i="9"/>
  <c r="K53" i="9"/>
  <c r="N52" i="9"/>
  <c r="M52" i="9"/>
  <c r="L52" i="9"/>
  <c r="K52" i="9"/>
  <c r="N51" i="9"/>
  <c r="M51" i="9"/>
  <c r="L51" i="9"/>
  <c r="K51" i="9"/>
  <c r="N50" i="9"/>
  <c r="M50" i="9"/>
  <c r="L50" i="9"/>
  <c r="K50" i="9"/>
  <c r="N49" i="9"/>
  <c r="M49" i="9"/>
  <c r="L49" i="9"/>
  <c r="K49" i="9"/>
  <c r="N48" i="9"/>
  <c r="M48" i="9"/>
  <c r="L48" i="9"/>
  <c r="K48" i="9"/>
  <c r="N47" i="9"/>
  <c r="M47" i="9"/>
  <c r="L47" i="9"/>
  <c r="K47" i="9"/>
  <c r="N46" i="9"/>
  <c r="M46" i="9"/>
  <c r="L46" i="9"/>
  <c r="K46" i="9"/>
  <c r="N45" i="9"/>
  <c r="M45" i="9"/>
  <c r="L45" i="9"/>
  <c r="K45" i="9"/>
  <c r="N44" i="9"/>
  <c r="M44" i="9"/>
  <c r="L44" i="9"/>
  <c r="K44" i="9"/>
  <c r="N43" i="9"/>
  <c r="M43" i="9"/>
  <c r="L43" i="9"/>
  <c r="K43" i="9"/>
  <c r="N42" i="9"/>
  <c r="M42" i="9"/>
  <c r="L42" i="9"/>
  <c r="K42" i="9"/>
  <c r="N41" i="9"/>
  <c r="M41" i="9"/>
  <c r="L41" i="9"/>
  <c r="K41" i="9"/>
  <c r="N40" i="9"/>
  <c r="M40" i="9"/>
  <c r="L40" i="9"/>
  <c r="K40" i="9"/>
  <c r="N39" i="9"/>
  <c r="M39" i="9"/>
  <c r="L39" i="9"/>
  <c r="K39" i="9"/>
  <c r="N38" i="9"/>
  <c r="M38" i="9"/>
  <c r="L38" i="9"/>
  <c r="K38" i="9"/>
  <c r="N37" i="9"/>
  <c r="M37" i="9"/>
  <c r="L37" i="9"/>
  <c r="K37" i="9"/>
  <c r="N36" i="9"/>
  <c r="M36" i="9"/>
  <c r="L36" i="9"/>
  <c r="K36" i="9"/>
  <c r="N35" i="9"/>
  <c r="M35" i="9"/>
  <c r="L35" i="9"/>
  <c r="K35" i="9"/>
  <c r="N34" i="9"/>
  <c r="M34" i="9"/>
  <c r="L34" i="9"/>
  <c r="K34" i="9"/>
  <c r="N32" i="9"/>
  <c r="M32" i="9"/>
  <c r="L32" i="9"/>
  <c r="K32" i="9"/>
  <c r="N31" i="9"/>
  <c r="M31" i="9"/>
  <c r="L31" i="9"/>
  <c r="K31" i="9"/>
  <c r="N30" i="9"/>
  <c r="M30" i="9"/>
  <c r="L30" i="9"/>
  <c r="K30" i="9"/>
  <c r="N29" i="9"/>
  <c r="M29" i="9"/>
  <c r="L29" i="9"/>
  <c r="K29" i="9"/>
  <c r="N28" i="9"/>
  <c r="M28" i="9"/>
  <c r="L28" i="9"/>
  <c r="K28" i="9"/>
  <c r="N27" i="9"/>
  <c r="M27" i="9"/>
  <c r="L27" i="9"/>
  <c r="K27" i="9"/>
  <c r="N26" i="9"/>
  <c r="M26" i="9"/>
  <c r="L26" i="9"/>
  <c r="K26" i="9"/>
  <c r="N25" i="9"/>
  <c r="M25" i="9"/>
  <c r="L25" i="9"/>
  <c r="K25" i="9"/>
  <c r="N24" i="9"/>
  <c r="M24" i="9"/>
  <c r="L24" i="9"/>
  <c r="K24" i="9"/>
  <c r="N23" i="9"/>
  <c r="M23" i="9"/>
  <c r="L23" i="9"/>
  <c r="K23" i="9"/>
  <c r="N22" i="9"/>
  <c r="M22" i="9"/>
  <c r="L22" i="9"/>
  <c r="K22" i="9"/>
  <c r="N21" i="9"/>
  <c r="M21" i="9"/>
  <c r="L21" i="9"/>
  <c r="K21" i="9"/>
  <c r="N20" i="9"/>
  <c r="M20" i="9"/>
  <c r="L20" i="9"/>
  <c r="K20" i="9"/>
  <c r="N19" i="9"/>
  <c r="M19" i="9"/>
  <c r="L19" i="9"/>
  <c r="K19" i="9"/>
  <c r="N18" i="9"/>
  <c r="M18" i="9"/>
  <c r="L18" i="9"/>
  <c r="K18" i="9"/>
  <c r="N17" i="9"/>
  <c r="M17" i="9"/>
  <c r="L17" i="9"/>
  <c r="K17" i="9"/>
  <c r="N16" i="9"/>
  <c r="M16" i="9"/>
  <c r="L16" i="9"/>
  <c r="K16" i="9"/>
  <c r="N15" i="9"/>
  <c r="M15" i="9"/>
  <c r="L15" i="9"/>
  <c r="K15" i="9"/>
  <c r="N14" i="9"/>
  <c r="M14" i="9"/>
  <c r="L14" i="9"/>
  <c r="K14" i="9"/>
  <c r="N13" i="9"/>
  <c r="M13" i="9"/>
  <c r="L13" i="9"/>
  <c r="K13" i="9"/>
  <c r="N12" i="9"/>
  <c r="M12" i="9"/>
  <c r="L12" i="9"/>
  <c r="K12" i="9"/>
  <c r="N11" i="9"/>
  <c r="M11" i="9"/>
  <c r="L11" i="9"/>
  <c r="K11" i="9"/>
  <c r="N10" i="9"/>
  <c r="M10" i="9"/>
  <c r="L10" i="9"/>
  <c r="K10" i="9"/>
  <c r="N9" i="9"/>
  <c r="M9" i="9"/>
  <c r="L9" i="9"/>
  <c r="K9" i="9"/>
  <c r="N8" i="9"/>
  <c r="M8" i="9"/>
  <c r="L8" i="9"/>
  <c r="K8" i="9"/>
  <c r="N7" i="9"/>
  <c r="M7" i="9"/>
  <c r="J7" i="9"/>
  <c r="I7" i="9"/>
  <c r="H7" i="9"/>
  <c r="L7" i="9" s="1"/>
  <c r="G7" i="9"/>
  <c r="K7" i="9" s="1"/>
  <c r="F7" i="9"/>
  <c r="E7" i="9"/>
  <c r="D7" i="9"/>
  <c r="C7" i="9"/>
  <c r="N5" i="9"/>
  <c r="M5" i="9"/>
  <c r="L5" i="9"/>
  <c r="K5" i="9"/>
  <c r="N187" i="8" l="1"/>
  <c r="M187" i="8"/>
  <c r="K187" i="8"/>
  <c r="N186" i="8"/>
  <c r="L186" i="8"/>
  <c r="K186" i="8"/>
  <c r="N185" i="8"/>
  <c r="L185" i="8"/>
  <c r="K185" i="8"/>
  <c r="N183" i="8"/>
  <c r="M183" i="8"/>
  <c r="K183" i="8"/>
  <c r="N182" i="8"/>
  <c r="M182" i="8"/>
  <c r="K182" i="8"/>
  <c r="N179" i="8"/>
  <c r="M179" i="8"/>
  <c r="L179" i="8"/>
  <c r="K179" i="8"/>
  <c r="N178" i="8"/>
  <c r="M178" i="8"/>
  <c r="L178" i="8"/>
  <c r="K178" i="8"/>
  <c r="N177" i="8"/>
  <c r="M177" i="8"/>
  <c r="L177" i="8"/>
  <c r="K177" i="8"/>
  <c r="N176" i="8"/>
  <c r="L176" i="8"/>
  <c r="K176" i="8"/>
  <c r="N175" i="8"/>
  <c r="M175" i="8"/>
  <c r="L175" i="8"/>
  <c r="K175" i="8"/>
  <c r="N174" i="8"/>
  <c r="M174" i="8"/>
  <c r="K174" i="8"/>
  <c r="N170" i="8"/>
  <c r="M170" i="8"/>
  <c r="K170" i="8"/>
  <c r="N164" i="8"/>
  <c r="M164" i="8"/>
  <c r="K164" i="8"/>
  <c r="N160" i="8"/>
  <c r="M160" i="8"/>
  <c r="K160" i="8"/>
  <c r="N159" i="8"/>
  <c r="L159" i="8"/>
  <c r="K159" i="8"/>
  <c r="N158" i="8"/>
  <c r="M158" i="8"/>
  <c r="K158" i="8"/>
  <c r="N157" i="8"/>
  <c r="M157" i="8"/>
  <c r="K157" i="8"/>
  <c r="N156" i="8"/>
  <c r="L156" i="8"/>
  <c r="K156" i="8"/>
  <c r="N153" i="8"/>
  <c r="M153" i="8"/>
  <c r="K153" i="8"/>
  <c r="N152" i="8"/>
  <c r="M152" i="8"/>
  <c r="K152" i="8"/>
  <c r="N151" i="8"/>
  <c r="M151" i="8"/>
  <c r="K151" i="8"/>
  <c r="N150" i="8"/>
  <c r="M150" i="8"/>
  <c r="K150" i="8"/>
  <c r="N147" i="8"/>
  <c r="M147" i="8"/>
  <c r="L147" i="8"/>
  <c r="K147" i="8"/>
  <c r="N146" i="8"/>
  <c r="M146" i="8"/>
  <c r="L146" i="8"/>
  <c r="K146" i="8"/>
  <c r="N145" i="8"/>
  <c r="M145" i="8"/>
  <c r="L145" i="8"/>
  <c r="K145" i="8"/>
  <c r="N144" i="8"/>
  <c r="M144" i="8"/>
  <c r="L144" i="8"/>
  <c r="K144" i="8"/>
  <c r="N143" i="8"/>
  <c r="M143" i="8"/>
  <c r="L143" i="8"/>
  <c r="K143" i="8"/>
  <c r="N142" i="8"/>
  <c r="M142" i="8"/>
  <c r="K142" i="8"/>
  <c r="N141" i="8"/>
  <c r="M141" i="8"/>
  <c r="K141" i="8"/>
  <c r="N140" i="8"/>
  <c r="M140" i="8"/>
  <c r="K140" i="8"/>
  <c r="N139" i="8"/>
  <c r="M139" i="8"/>
  <c r="K139" i="8"/>
  <c r="N137" i="8"/>
  <c r="M137" i="8"/>
  <c r="K137" i="8"/>
  <c r="N136" i="8"/>
  <c r="M136" i="8"/>
  <c r="K136" i="8"/>
  <c r="N135" i="8"/>
  <c r="M135" i="8"/>
  <c r="K135" i="8"/>
  <c r="N134" i="8"/>
  <c r="M134" i="8"/>
  <c r="K134" i="8"/>
  <c r="N133" i="8"/>
  <c r="M133" i="8"/>
  <c r="K133" i="8"/>
  <c r="N132" i="8"/>
  <c r="M132" i="8"/>
  <c r="K132" i="8"/>
  <c r="N131" i="8"/>
  <c r="M131" i="8"/>
  <c r="L131" i="8"/>
  <c r="K131" i="8"/>
  <c r="N130" i="8"/>
  <c r="M130" i="8"/>
  <c r="K130" i="8"/>
  <c r="N128" i="8"/>
  <c r="M128" i="8"/>
  <c r="K128" i="8"/>
  <c r="N126" i="8"/>
  <c r="M126" i="8"/>
  <c r="K126" i="8"/>
  <c r="N125" i="8"/>
  <c r="M125" i="8"/>
  <c r="K125" i="8"/>
  <c r="N124" i="8"/>
  <c r="M124" i="8"/>
  <c r="K124" i="8"/>
  <c r="N123" i="8"/>
  <c r="M123" i="8"/>
  <c r="K123" i="8"/>
  <c r="N122" i="8"/>
  <c r="M122" i="8"/>
  <c r="K122" i="8"/>
  <c r="N121" i="8"/>
  <c r="M121" i="8"/>
  <c r="K121" i="8"/>
  <c r="N120" i="8"/>
  <c r="M120" i="8"/>
  <c r="K120" i="8"/>
  <c r="N119" i="8"/>
  <c r="M119" i="8"/>
  <c r="L119" i="8"/>
  <c r="K119" i="8"/>
  <c r="N118" i="8"/>
  <c r="M118" i="8"/>
  <c r="L118" i="8"/>
  <c r="K118" i="8"/>
  <c r="N117" i="8"/>
  <c r="M117" i="8"/>
  <c r="K117" i="8"/>
  <c r="N116" i="8"/>
  <c r="M116" i="8"/>
  <c r="L116" i="8"/>
  <c r="K116" i="8"/>
  <c r="N115" i="8"/>
  <c r="M115" i="8"/>
  <c r="K115" i="8"/>
  <c r="N114" i="8"/>
  <c r="M114" i="8"/>
  <c r="L114" i="8"/>
  <c r="K114" i="8"/>
  <c r="N113" i="8"/>
  <c r="M113" i="8"/>
  <c r="L113" i="8"/>
  <c r="K113" i="8"/>
  <c r="N112" i="8"/>
  <c r="M112" i="8"/>
  <c r="L112" i="8"/>
  <c r="K112" i="8"/>
  <c r="N111" i="8"/>
  <c r="M111" i="8"/>
  <c r="K111" i="8"/>
  <c r="N110" i="8"/>
  <c r="M110" i="8"/>
  <c r="L110" i="8"/>
  <c r="K110" i="8"/>
  <c r="N109" i="8"/>
  <c r="M109" i="8"/>
  <c r="L109" i="8"/>
  <c r="K109" i="8"/>
  <c r="N108" i="8"/>
  <c r="M108" i="8"/>
  <c r="L108" i="8"/>
  <c r="K108" i="8"/>
  <c r="N107" i="8"/>
  <c r="L107" i="8"/>
  <c r="K107" i="8"/>
  <c r="N105" i="8"/>
  <c r="M105" i="8"/>
  <c r="L105" i="8"/>
  <c r="K105" i="8"/>
  <c r="N103" i="8"/>
  <c r="M103" i="8"/>
  <c r="L103" i="8"/>
  <c r="K103" i="8"/>
  <c r="N102" i="8"/>
  <c r="L102" i="8"/>
  <c r="K102" i="8"/>
  <c r="N101" i="8"/>
  <c r="M101" i="8"/>
  <c r="L101" i="8"/>
  <c r="K101" i="8"/>
  <c r="N100" i="8"/>
  <c r="M100" i="8"/>
  <c r="K100" i="8"/>
  <c r="N99" i="8"/>
  <c r="M99" i="8"/>
  <c r="L99" i="8"/>
  <c r="K99" i="8"/>
  <c r="N98" i="8"/>
  <c r="M98" i="8"/>
  <c r="L98" i="8"/>
  <c r="K98" i="8"/>
  <c r="N97" i="8"/>
  <c r="M97" i="8"/>
  <c r="L97" i="8"/>
  <c r="K97" i="8"/>
  <c r="N96" i="8"/>
  <c r="M96" i="8"/>
  <c r="K96" i="8"/>
  <c r="N95" i="8"/>
  <c r="M95" i="8"/>
  <c r="L95" i="8"/>
  <c r="K95" i="8"/>
  <c r="N94" i="8"/>
  <c r="M94" i="8"/>
  <c r="L94" i="8"/>
  <c r="K94" i="8"/>
  <c r="N93" i="8"/>
  <c r="L93" i="8"/>
  <c r="K93" i="8"/>
  <c r="N92" i="8"/>
  <c r="M92" i="8"/>
  <c r="L92" i="8"/>
  <c r="K92" i="8"/>
  <c r="N91" i="8"/>
  <c r="M91" i="8"/>
  <c r="L91" i="8"/>
  <c r="K91" i="8"/>
  <c r="N90" i="8"/>
  <c r="M90" i="8"/>
  <c r="L90" i="8"/>
  <c r="K90" i="8"/>
  <c r="N89" i="8"/>
  <c r="M89" i="8"/>
  <c r="L89" i="8"/>
  <c r="K89" i="8"/>
  <c r="N88" i="8"/>
  <c r="M88" i="8"/>
  <c r="L88" i="8"/>
  <c r="K88" i="8"/>
  <c r="N87" i="8"/>
  <c r="M87" i="8"/>
  <c r="L87" i="8"/>
  <c r="K87" i="8"/>
  <c r="N86" i="8"/>
  <c r="M86" i="8"/>
  <c r="K86" i="8"/>
  <c r="N85" i="8"/>
  <c r="M85" i="8"/>
  <c r="L85" i="8"/>
  <c r="K85" i="8"/>
  <c r="N84" i="8"/>
  <c r="M84" i="8"/>
  <c r="L84" i="8"/>
  <c r="K84" i="8"/>
  <c r="N83" i="8"/>
  <c r="M83" i="8"/>
  <c r="L83" i="8"/>
  <c r="K83" i="8"/>
  <c r="N82" i="8"/>
  <c r="M82" i="8"/>
  <c r="L82" i="8"/>
  <c r="K82" i="8"/>
  <c r="N81" i="8"/>
  <c r="M81" i="8"/>
  <c r="L81" i="8"/>
  <c r="K81" i="8"/>
  <c r="N80" i="8"/>
  <c r="M80" i="8"/>
  <c r="L80" i="8"/>
  <c r="K80" i="8"/>
  <c r="N79" i="8"/>
  <c r="M79" i="8"/>
  <c r="L79" i="8"/>
  <c r="K79" i="8"/>
  <c r="N78" i="8"/>
  <c r="M78" i="8"/>
  <c r="L78" i="8"/>
  <c r="K78" i="8"/>
  <c r="N77" i="8"/>
  <c r="M77" i="8"/>
  <c r="L77" i="8"/>
  <c r="K77" i="8"/>
  <c r="N76" i="8"/>
  <c r="M76" i="8"/>
  <c r="L76" i="8"/>
  <c r="K76" i="8"/>
  <c r="N75" i="8"/>
  <c r="M75" i="8"/>
  <c r="L75" i="8"/>
  <c r="K75" i="8"/>
  <c r="N74" i="8"/>
  <c r="M74" i="8"/>
  <c r="L74" i="8"/>
  <c r="K74" i="8"/>
  <c r="N73" i="8"/>
  <c r="M73" i="8"/>
  <c r="L73" i="8"/>
  <c r="K73" i="8"/>
  <c r="N72" i="8"/>
  <c r="M72" i="8"/>
  <c r="L72" i="8"/>
  <c r="K72" i="8"/>
  <c r="N71" i="8"/>
  <c r="M71" i="8"/>
  <c r="L71" i="8"/>
  <c r="K71" i="8"/>
  <c r="N70" i="8"/>
  <c r="M70" i="8"/>
  <c r="L70" i="8"/>
  <c r="K70" i="8"/>
  <c r="N69" i="8"/>
  <c r="M69" i="8"/>
  <c r="L69" i="8"/>
  <c r="K69" i="8"/>
  <c r="N68" i="8"/>
  <c r="M68" i="8"/>
  <c r="L68" i="8"/>
  <c r="K68" i="8"/>
  <c r="N67" i="8"/>
  <c r="M67" i="8"/>
  <c r="L67" i="8"/>
  <c r="K67" i="8"/>
  <c r="N66" i="8"/>
  <c r="M66" i="8"/>
  <c r="L66" i="8"/>
  <c r="K66" i="8"/>
  <c r="N65" i="8"/>
  <c r="M65" i="8"/>
  <c r="L65" i="8"/>
  <c r="K65" i="8"/>
  <c r="N64" i="8"/>
  <c r="M64" i="8"/>
  <c r="K64" i="8"/>
  <c r="N63" i="8"/>
  <c r="M63" i="8"/>
  <c r="K63" i="8"/>
  <c r="N61" i="8"/>
  <c r="M61" i="8"/>
  <c r="K61" i="8"/>
  <c r="N60" i="8"/>
  <c r="M60" i="8"/>
  <c r="L60" i="8"/>
  <c r="K60" i="8"/>
  <c r="N59" i="8"/>
  <c r="M59" i="8"/>
  <c r="L59" i="8"/>
  <c r="K59" i="8"/>
  <c r="N57" i="8"/>
  <c r="M57" i="8"/>
  <c r="L57" i="8"/>
  <c r="K57" i="8"/>
  <c r="N56" i="8"/>
  <c r="M56" i="8"/>
  <c r="K56" i="8"/>
  <c r="N55" i="8"/>
  <c r="M55" i="8"/>
  <c r="K55" i="8"/>
  <c r="N54" i="8"/>
  <c r="M54" i="8"/>
  <c r="L54" i="8"/>
  <c r="K54" i="8"/>
  <c r="N53" i="8"/>
  <c r="M53" i="8"/>
  <c r="L53" i="8"/>
  <c r="K53" i="8"/>
  <c r="N52" i="8"/>
  <c r="M52" i="8"/>
  <c r="L52" i="8"/>
  <c r="K52" i="8"/>
  <c r="N51" i="8"/>
  <c r="M51" i="8"/>
  <c r="L51" i="8"/>
  <c r="K51" i="8"/>
  <c r="N50" i="8"/>
  <c r="M50" i="8"/>
  <c r="L50" i="8"/>
  <c r="K50" i="8"/>
  <c r="N49" i="8"/>
  <c r="M49" i="8"/>
  <c r="L49" i="8"/>
  <c r="K49" i="8"/>
  <c r="N48" i="8"/>
  <c r="M48" i="8"/>
  <c r="L48" i="8"/>
  <c r="K48" i="8"/>
  <c r="N47" i="8"/>
  <c r="M47" i="8"/>
  <c r="L47" i="8"/>
  <c r="K47" i="8"/>
  <c r="N46" i="8"/>
  <c r="M46" i="8"/>
  <c r="L46" i="8"/>
  <c r="K46" i="8"/>
  <c r="N45" i="8"/>
  <c r="M45" i="8"/>
  <c r="L45" i="8"/>
  <c r="K45" i="8"/>
  <c r="N44" i="8"/>
  <c r="M44" i="8"/>
  <c r="L44" i="8"/>
  <c r="K44" i="8"/>
  <c r="N43" i="8"/>
  <c r="M43" i="8"/>
  <c r="L43" i="8"/>
  <c r="K43" i="8"/>
  <c r="N42" i="8"/>
  <c r="M42" i="8"/>
  <c r="L42" i="8"/>
  <c r="K42" i="8"/>
  <c r="N41" i="8"/>
  <c r="M41" i="8"/>
  <c r="L41" i="8"/>
  <c r="K41" i="8"/>
  <c r="N40" i="8"/>
  <c r="M40" i="8"/>
  <c r="L40" i="8"/>
  <c r="K40" i="8"/>
  <c r="N39" i="8"/>
  <c r="M39" i="8"/>
  <c r="L39" i="8"/>
  <c r="K39" i="8"/>
  <c r="N38" i="8"/>
  <c r="M38" i="8"/>
  <c r="L38" i="8"/>
  <c r="K38" i="8"/>
  <c r="N37" i="8"/>
  <c r="M37" i="8"/>
  <c r="L37" i="8"/>
  <c r="K37" i="8"/>
  <c r="N36" i="8"/>
  <c r="M36" i="8"/>
  <c r="L36" i="8"/>
  <c r="K36" i="8"/>
  <c r="N35" i="8"/>
  <c r="M35" i="8"/>
  <c r="L35" i="8"/>
  <c r="K35" i="8"/>
  <c r="N34" i="8"/>
  <c r="M34" i="8"/>
  <c r="L34" i="8"/>
  <c r="K34" i="8"/>
  <c r="N32" i="8"/>
  <c r="M32" i="8"/>
  <c r="L32" i="8"/>
  <c r="K32" i="8"/>
  <c r="N31" i="8"/>
  <c r="M31" i="8"/>
  <c r="L31" i="8"/>
  <c r="K31" i="8"/>
  <c r="N30" i="8"/>
  <c r="M30" i="8"/>
  <c r="L30" i="8"/>
  <c r="K30" i="8"/>
  <c r="N29" i="8"/>
  <c r="M29" i="8"/>
  <c r="L29" i="8"/>
  <c r="K29" i="8"/>
  <c r="N28" i="8"/>
  <c r="M28" i="8"/>
  <c r="L28" i="8"/>
  <c r="K28" i="8"/>
  <c r="N27" i="8"/>
  <c r="M27" i="8"/>
  <c r="L27" i="8"/>
  <c r="K27" i="8"/>
  <c r="N26" i="8"/>
  <c r="M26" i="8"/>
  <c r="L26" i="8"/>
  <c r="K26" i="8"/>
  <c r="N25" i="8"/>
  <c r="M25" i="8"/>
  <c r="L25" i="8"/>
  <c r="K25" i="8"/>
  <c r="N24" i="8"/>
  <c r="M24" i="8"/>
  <c r="L24" i="8"/>
  <c r="K24" i="8"/>
  <c r="N23" i="8"/>
  <c r="M23" i="8"/>
  <c r="L23" i="8"/>
  <c r="K23" i="8"/>
  <c r="N22" i="8"/>
  <c r="M22" i="8"/>
  <c r="L22" i="8"/>
  <c r="K22" i="8"/>
  <c r="N21" i="8"/>
  <c r="M21" i="8"/>
  <c r="L21" i="8"/>
  <c r="K21" i="8"/>
  <c r="N20" i="8"/>
  <c r="M20" i="8"/>
  <c r="L20" i="8"/>
  <c r="K20" i="8"/>
  <c r="N19" i="8"/>
  <c r="M19" i="8"/>
  <c r="L19" i="8"/>
  <c r="K19" i="8"/>
  <c r="N18" i="8"/>
  <c r="M18" i="8"/>
  <c r="L18" i="8"/>
  <c r="K18" i="8"/>
  <c r="N17" i="8"/>
  <c r="M17" i="8"/>
  <c r="L17" i="8"/>
  <c r="K17" i="8"/>
  <c r="N16" i="8"/>
  <c r="M16" i="8"/>
  <c r="L16" i="8"/>
  <c r="K16" i="8"/>
  <c r="N15" i="8"/>
  <c r="M15" i="8"/>
  <c r="L15" i="8"/>
  <c r="K15" i="8"/>
  <c r="N14" i="8"/>
  <c r="M14" i="8"/>
  <c r="L14" i="8"/>
  <c r="K14" i="8"/>
  <c r="N13" i="8"/>
  <c r="M13" i="8"/>
  <c r="L13" i="8"/>
  <c r="K13" i="8"/>
  <c r="N12" i="8"/>
  <c r="M12" i="8"/>
  <c r="L12" i="8"/>
  <c r="K12" i="8"/>
  <c r="N11" i="8"/>
  <c r="M11" i="8"/>
  <c r="L11" i="8"/>
  <c r="K11" i="8"/>
  <c r="N10" i="8"/>
  <c r="M10" i="8"/>
  <c r="L10" i="8"/>
  <c r="K10" i="8"/>
  <c r="N9" i="8"/>
  <c r="M9" i="8"/>
  <c r="L9" i="8"/>
  <c r="K9" i="8"/>
  <c r="N8" i="8"/>
  <c r="M8" i="8"/>
  <c r="L8" i="8"/>
  <c r="K8" i="8"/>
  <c r="N7" i="8"/>
  <c r="J7" i="8"/>
  <c r="I7" i="8"/>
  <c r="M7" i="8" s="1"/>
  <c r="H7" i="8"/>
  <c r="L7" i="8" s="1"/>
  <c r="G7" i="8"/>
  <c r="K7" i="8" s="1"/>
  <c r="F7" i="8"/>
  <c r="E7" i="8"/>
  <c r="D7" i="8"/>
  <c r="C7" i="8"/>
  <c r="N5" i="8"/>
  <c r="M5" i="8"/>
  <c r="L5" i="8"/>
  <c r="K5" i="8"/>
  <c r="J183" i="6" l="1"/>
  <c r="I183" i="6"/>
  <c r="H183" i="6"/>
  <c r="G183" i="6"/>
  <c r="F183" i="6"/>
  <c r="E183" i="6"/>
  <c r="D183" i="6"/>
  <c r="C183" i="6"/>
  <c r="N182" i="6"/>
  <c r="L182" i="6"/>
  <c r="K182" i="6"/>
  <c r="N181" i="6"/>
  <c r="L181" i="6"/>
  <c r="K181" i="6"/>
  <c r="N178" i="6"/>
  <c r="M178" i="6"/>
  <c r="L178" i="6"/>
  <c r="K178" i="6"/>
  <c r="N177" i="6"/>
  <c r="M177" i="6"/>
  <c r="L177" i="6"/>
  <c r="K177" i="6"/>
  <c r="N176" i="6"/>
  <c r="M176" i="6"/>
  <c r="L176" i="6"/>
  <c r="K176" i="6"/>
  <c r="N175" i="6"/>
  <c r="L175" i="6"/>
  <c r="K175" i="6"/>
  <c r="N174" i="6"/>
  <c r="M174" i="6"/>
  <c r="L174" i="6"/>
  <c r="K174" i="6"/>
  <c r="N173" i="6"/>
  <c r="M173" i="6"/>
  <c r="K173" i="6"/>
  <c r="N169" i="6"/>
  <c r="M169" i="6"/>
  <c r="K169" i="6"/>
  <c r="N163" i="6"/>
  <c r="M163" i="6"/>
  <c r="K163" i="6"/>
  <c r="N162" i="6"/>
  <c r="M162" i="6"/>
  <c r="K162" i="6"/>
  <c r="N159" i="6"/>
  <c r="M159" i="6"/>
  <c r="K159" i="6"/>
  <c r="N158" i="6"/>
  <c r="L158" i="6"/>
  <c r="K158" i="6"/>
  <c r="N157" i="6"/>
  <c r="M157" i="6"/>
  <c r="K157" i="6"/>
  <c r="N156" i="6"/>
  <c r="M156" i="6"/>
  <c r="K156" i="6"/>
  <c r="N152" i="6"/>
  <c r="M152" i="6"/>
  <c r="K152" i="6"/>
  <c r="N151" i="6"/>
  <c r="M151" i="6"/>
  <c r="K151" i="6"/>
  <c r="N150" i="6"/>
  <c r="M150" i="6"/>
  <c r="K150" i="6"/>
  <c r="N147" i="6"/>
  <c r="M147" i="6"/>
  <c r="K147" i="6"/>
  <c r="N146" i="6"/>
  <c r="M146" i="6"/>
  <c r="L146" i="6"/>
  <c r="K146" i="6"/>
  <c r="N145" i="6"/>
  <c r="M145" i="6"/>
  <c r="L145" i="6"/>
  <c r="K145" i="6"/>
  <c r="N144" i="6"/>
  <c r="M144" i="6"/>
  <c r="L144" i="6"/>
  <c r="K144" i="6"/>
  <c r="N143" i="6"/>
  <c r="M143" i="6"/>
  <c r="L143" i="6"/>
  <c r="K143" i="6"/>
  <c r="N142" i="6"/>
  <c r="M142" i="6"/>
  <c r="K142" i="6"/>
  <c r="N141" i="6"/>
  <c r="M141" i="6"/>
  <c r="K141" i="6"/>
  <c r="N140" i="6"/>
  <c r="M140" i="6"/>
  <c r="K140" i="6"/>
  <c r="N139" i="6"/>
  <c r="M139" i="6"/>
  <c r="K139" i="6"/>
  <c r="N138" i="6"/>
  <c r="M138" i="6"/>
  <c r="K138" i="6"/>
  <c r="N137" i="6"/>
  <c r="M137" i="6"/>
  <c r="K137" i="6"/>
  <c r="N135" i="6"/>
  <c r="M135" i="6"/>
  <c r="K135" i="6"/>
  <c r="N134" i="6"/>
  <c r="M134" i="6"/>
  <c r="K134" i="6"/>
  <c r="N133" i="6"/>
  <c r="M133" i="6"/>
  <c r="K133" i="6"/>
  <c r="N132" i="6"/>
  <c r="M132" i="6"/>
  <c r="K132" i="6"/>
  <c r="N131" i="6"/>
  <c r="M131" i="6"/>
  <c r="K131" i="6"/>
  <c r="N130" i="6"/>
  <c r="M130" i="6"/>
  <c r="K130" i="6"/>
  <c r="N129" i="6"/>
  <c r="M129" i="6"/>
  <c r="K129" i="6"/>
  <c r="N126" i="6"/>
  <c r="M126" i="6"/>
  <c r="K126" i="6"/>
  <c r="N125" i="6"/>
  <c r="M125" i="6"/>
  <c r="K125" i="6"/>
  <c r="N124" i="6"/>
  <c r="M124" i="6"/>
  <c r="K124" i="6"/>
  <c r="N123" i="6"/>
  <c r="M123" i="6"/>
  <c r="K123" i="6"/>
  <c r="N122" i="6"/>
  <c r="M122" i="6"/>
  <c r="K122" i="6"/>
  <c r="N121" i="6"/>
  <c r="M121" i="6"/>
  <c r="K121" i="6"/>
  <c r="N120" i="6"/>
  <c r="M120" i="6"/>
  <c r="L120" i="6"/>
  <c r="K120" i="6"/>
  <c r="N119" i="6"/>
  <c r="M119" i="6"/>
  <c r="K119" i="6"/>
  <c r="N118" i="6"/>
  <c r="M118" i="6"/>
  <c r="L118" i="6"/>
  <c r="K118" i="6"/>
  <c r="N117" i="6"/>
  <c r="M117" i="6"/>
  <c r="K117" i="6"/>
  <c r="N116" i="6"/>
  <c r="M116" i="6"/>
  <c r="L116" i="6"/>
  <c r="K116" i="6"/>
  <c r="N115" i="6"/>
  <c r="M115" i="6"/>
  <c r="L115" i="6"/>
  <c r="K115" i="6"/>
  <c r="N114" i="6"/>
  <c r="M114" i="6"/>
  <c r="K114" i="6"/>
  <c r="N113" i="6"/>
  <c r="M113" i="6"/>
  <c r="L113" i="6"/>
  <c r="K113" i="6"/>
  <c r="N112" i="6"/>
  <c r="M112" i="6"/>
  <c r="L112" i="6"/>
  <c r="K112" i="6"/>
  <c r="N111" i="6"/>
  <c r="M111" i="6"/>
  <c r="K111" i="6"/>
  <c r="N110" i="6"/>
  <c r="M110" i="6"/>
  <c r="L110" i="6"/>
  <c r="K110" i="6"/>
  <c r="N109" i="6"/>
  <c r="M109" i="6"/>
  <c r="L109" i="6"/>
  <c r="K109" i="6"/>
  <c r="N108" i="6"/>
  <c r="M108" i="6"/>
  <c r="L108" i="6"/>
  <c r="K108" i="6"/>
  <c r="N107" i="6"/>
  <c r="L107" i="6"/>
  <c r="K107" i="6"/>
  <c r="N106" i="6"/>
  <c r="M106" i="6"/>
  <c r="L106" i="6"/>
  <c r="K106" i="6"/>
  <c r="N104" i="6"/>
  <c r="M104" i="6"/>
  <c r="L104" i="6"/>
  <c r="K104" i="6"/>
  <c r="N103" i="6"/>
  <c r="M103" i="6"/>
  <c r="L103" i="6"/>
  <c r="K103" i="6"/>
  <c r="N102" i="6"/>
  <c r="L102" i="6"/>
  <c r="K102" i="6"/>
  <c r="N101" i="6"/>
  <c r="M101" i="6"/>
  <c r="K101" i="6"/>
  <c r="N100" i="6"/>
  <c r="M100" i="6"/>
  <c r="L100" i="6"/>
  <c r="K100" i="6"/>
  <c r="N99" i="6"/>
  <c r="M99" i="6"/>
  <c r="L99" i="6"/>
  <c r="K99" i="6"/>
  <c r="N98" i="6"/>
  <c r="M98" i="6"/>
  <c r="L98" i="6"/>
  <c r="K98" i="6"/>
  <c r="N97" i="6"/>
  <c r="L97" i="6"/>
  <c r="K97" i="6"/>
  <c r="N96" i="6"/>
  <c r="M96" i="6"/>
  <c r="L96" i="6"/>
  <c r="K96" i="6"/>
  <c r="N95" i="6"/>
  <c r="M95" i="6"/>
  <c r="K95" i="6"/>
  <c r="N94" i="6"/>
  <c r="M94" i="6"/>
  <c r="L94" i="6"/>
  <c r="K94" i="6"/>
  <c r="N93" i="6"/>
  <c r="M93" i="6"/>
  <c r="L93" i="6"/>
  <c r="K93" i="6"/>
  <c r="N92" i="6"/>
  <c r="M92" i="6"/>
  <c r="L92" i="6"/>
  <c r="K92" i="6"/>
  <c r="N91" i="6"/>
  <c r="M91" i="6"/>
  <c r="L91" i="6"/>
  <c r="K91" i="6"/>
  <c r="N90" i="6"/>
  <c r="M90" i="6"/>
  <c r="L90" i="6"/>
  <c r="K90" i="6"/>
  <c r="N89" i="6"/>
  <c r="M89" i="6"/>
  <c r="L89" i="6"/>
  <c r="K89" i="6"/>
  <c r="N88" i="6"/>
  <c r="M88" i="6"/>
  <c r="L88" i="6"/>
  <c r="K88" i="6"/>
  <c r="N87" i="6"/>
  <c r="M87" i="6"/>
  <c r="K87" i="6"/>
  <c r="N86" i="6"/>
  <c r="M86" i="6"/>
  <c r="L86" i="6"/>
  <c r="K86" i="6"/>
  <c r="N85" i="6"/>
  <c r="M85" i="6"/>
  <c r="L85" i="6"/>
  <c r="K85" i="6"/>
  <c r="N84" i="6"/>
  <c r="M84" i="6"/>
  <c r="L84" i="6"/>
  <c r="K84" i="6"/>
  <c r="N83" i="6"/>
  <c r="M83" i="6"/>
  <c r="L83" i="6"/>
  <c r="K83" i="6"/>
  <c r="N82" i="6"/>
  <c r="M82" i="6"/>
  <c r="L82" i="6"/>
  <c r="K82" i="6"/>
  <c r="N81" i="6"/>
  <c r="M81" i="6"/>
  <c r="L81" i="6"/>
  <c r="K81" i="6"/>
  <c r="N80" i="6"/>
  <c r="M80" i="6"/>
  <c r="L80" i="6"/>
  <c r="K80" i="6"/>
  <c r="N79" i="6"/>
  <c r="M79" i="6"/>
  <c r="L79" i="6"/>
  <c r="K79" i="6"/>
  <c r="N78" i="6"/>
  <c r="M78" i="6"/>
  <c r="L78" i="6"/>
  <c r="K78" i="6"/>
  <c r="N77" i="6"/>
  <c r="M77" i="6"/>
  <c r="L77" i="6"/>
  <c r="K77" i="6"/>
  <c r="N76" i="6"/>
  <c r="M76" i="6"/>
  <c r="L76" i="6"/>
  <c r="K76" i="6"/>
  <c r="N75" i="6"/>
  <c r="M75" i="6"/>
  <c r="L75" i="6"/>
  <c r="K75" i="6"/>
  <c r="N74" i="6"/>
  <c r="M74" i="6"/>
  <c r="L74" i="6"/>
  <c r="K74" i="6"/>
  <c r="N73" i="6"/>
  <c r="M73" i="6"/>
  <c r="L73" i="6"/>
  <c r="K73" i="6"/>
  <c r="N72" i="6"/>
  <c r="M72" i="6"/>
  <c r="L72" i="6"/>
  <c r="K72" i="6"/>
  <c r="N71" i="6"/>
  <c r="M71" i="6"/>
  <c r="L71" i="6"/>
  <c r="K71" i="6"/>
  <c r="N70" i="6"/>
  <c r="M70" i="6"/>
  <c r="L70" i="6"/>
  <c r="K70" i="6"/>
  <c r="N69" i="6"/>
  <c r="M69" i="6"/>
  <c r="L69" i="6"/>
  <c r="K69" i="6"/>
  <c r="N68" i="6"/>
  <c r="M68" i="6"/>
  <c r="L68" i="6"/>
  <c r="K68" i="6"/>
  <c r="N67" i="6"/>
  <c r="M67" i="6"/>
  <c r="L67" i="6"/>
  <c r="K67" i="6"/>
  <c r="N66" i="6"/>
  <c r="M66" i="6"/>
  <c r="L66" i="6"/>
  <c r="K66" i="6"/>
  <c r="N65" i="6"/>
  <c r="M65" i="6"/>
  <c r="K65" i="6"/>
  <c r="N64" i="6"/>
  <c r="M64" i="6"/>
  <c r="K64" i="6"/>
  <c r="N63" i="6"/>
  <c r="M63" i="6"/>
  <c r="K63" i="6"/>
  <c r="N62" i="6"/>
  <c r="M62" i="6"/>
  <c r="K62" i="6"/>
  <c r="N59" i="6"/>
  <c r="M59" i="6"/>
  <c r="L59" i="6"/>
  <c r="K59" i="6"/>
  <c r="N58" i="6"/>
  <c r="M58" i="6"/>
  <c r="L58" i="6"/>
  <c r="K58" i="6"/>
  <c r="N57" i="6"/>
  <c r="M57" i="6"/>
  <c r="K57" i="6"/>
  <c r="N56" i="6"/>
  <c r="M56" i="6"/>
  <c r="K56" i="6"/>
  <c r="N55" i="6"/>
  <c r="M55" i="6"/>
  <c r="L55" i="6"/>
  <c r="K55" i="6"/>
  <c r="N54" i="6"/>
  <c r="M54" i="6"/>
  <c r="L54" i="6"/>
  <c r="K54" i="6"/>
  <c r="N53" i="6"/>
  <c r="M53" i="6"/>
  <c r="L53" i="6"/>
  <c r="K53" i="6"/>
  <c r="N52" i="6"/>
  <c r="M52" i="6"/>
  <c r="L52" i="6"/>
  <c r="K52" i="6"/>
  <c r="N51" i="6"/>
  <c r="M51" i="6"/>
  <c r="L51" i="6"/>
  <c r="K51" i="6"/>
  <c r="N50" i="6"/>
  <c r="M50" i="6"/>
  <c r="K50" i="6"/>
  <c r="N49" i="6"/>
  <c r="M49" i="6"/>
  <c r="L49" i="6"/>
  <c r="K49" i="6"/>
  <c r="N48" i="6"/>
  <c r="M48" i="6"/>
  <c r="L48" i="6"/>
  <c r="K48" i="6"/>
  <c r="N47" i="6"/>
  <c r="M47" i="6"/>
  <c r="L47" i="6"/>
  <c r="K47" i="6"/>
  <c r="N46" i="6"/>
  <c r="M46" i="6"/>
  <c r="L46" i="6"/>
  <c r="K46" i="6"/>
  <c r="N45" i="6"/>
  <c r="M45" i="6"/>
  <c r="L45" i="6"/>
  <c r="K45" i="6"/>
  <c r="N44" i="6"/>
  <c r="M44" i="6"/>
  <c r="L44" i="6"/>
  <c r="K44" i="6"/>
  <c r="N43" i="6"/>
  <c r="M43" i="6"/>
  <c r="L43" i="6"/>
  <c r="K43" i="6"/>
  <c r="N42" i="6"/>
  <c r="M42" i="6"/>
  <c r="L42" i="6"/>
  <c r="K42" i="6"/>
  <c r="N41" i="6"/>
  <c r="M41" i="6"/>
  <c r="L41" i="6"/>
  <c r="K41" i="6"/>
  <c r="N40" i="6"/>
  <c r="M40" i="6"/>
  <c r="L40" i="6"/>
  <c r="K40" i="6"/>
  <c r="N39" i="6"/>
  <c r="M39" i="6"/>
  <c r="L39" i="6"/>
  <c r="K39" i="6"/>
  <c r="N38" i="6"/>
  <c r="M38" i="6"/>
  <c r="L38" i="6"/>
  <c r="K38" i="6"/>
  <c r="N37" i="6"/>
  <c r="M37" i="6"/>
  <c r="L37" i="6"/>
  <c r="K37" i="6"/>
  <c r="N36" i="6"/>
  <c r="M36" i="6"/>
  <c r="L36" i="6"/>
  <c r="K36" i="6"/>
  <c r="N35" i="6"/>
  <c r="M35" i="6"/>
  <c r="L35" i="6"/>
  <c r="K35" i="6"/>
  <c r="N34" i="6"/>
  <c r="M34" i="6"/>
  <c r="L34" i="6"/>
  <c r="K34" i="6"/>
  <c r="N33" i="6"/>
  <c r="M33" i="6"/>
  <c r="L33" i="6"/>
  <c r="K33" i="6"/>
  <c r="N32" i="6"/>
  <c r="M32" i="6"/>
  <c r="L32" i="6"/>
  <c r="K32" i="6"/>
  <c r="N31" i="6"/>
  <c r="M31" i="6"/>
  <c r="L31" i="6"/>
  <c r="K31" i="6"/>
  <c r="N29" i="6"/>
  <c r="M29" i="6"/>
  <c r="L29" i="6"/>
  <c r="K29" i="6"/>
  <c r="N28" i="6"/>
  <c r="M28" i="6"/>
  <c r="L28" i="6"/>
  <c r="K28" i="6"/>
  <c r="N27" i="6"/>
  <c r="M27" i="6"/>
  <c r="L27" i="6"/>
  <c r="K27" i="6"/>
  <c r="N26" i="6"/>
  <c r="M26" i="6"/>
  <c r="L26" i="6"/>
  <c r="K26" i="6"/>
  <c r="N25" i="6"/>
  <c r="M25" i="6"/>
  <c r="L25" i="6"/>
  <c r="K25" i="6"/>
  <c r="N24" i="6"/>
  <c r="M24" i="6"/>
  <c r="L24" i="6"/>
  <c r="K24" i="6"/>
  <c r="N23" i="6"/>
  <c r="M23" i="6"/>
  <c r="L23" i="6"/>
  <c r="K23" i="6"/>
  <c r="N22" i="6"/>
  <c r="M22" i="6"/>
  <c r="L22" i="6"/>
  <c r="K22" i="6"/>
  <c r="N21" i="6"/>
  <c r="M21" i="6"/>
  <c r="L21" i="6"/>
  <c r="K21" i="6"/>
  <c r="N20" i="6"/>
  <c r="M20" i="6"/>
  <c r="L20" i="6"/>
  <c r="K20" i="6"/>
  <c r="N19" i="6"/>
  <c r="M19" i="6"/>
  <c r="L19" i="6"/>
  <c r="K19" i="6"/>
  <c r="N18" i="6"/>
  <c r="M18" i="6"/>
  <c r="L18" i="6"/>
  <c r="K18" i="6"/>
  <c r="N17" i="6"/>
  <c r="M17" i="6"/>
  <c r="L17" i="6"/>
  <c r="K17" i="6"/>
  <c r="N16" i="6"/>
  <c r="M16" i="6"/>
  <c r="L16" i="6"/>
  <c r="K16" i="6"/>
  <c r="N15" i="6"/>
  <c r="M15" i="6"/>
  <c r="L15" i="6"/>
  <c r="K15" i="6"/>
  <c r="N14" i="6"/>
  <c r="M14" i="6"/>
  <c r="L14" i="6"/>
  <c r="K14" i="6"/>
  <c r="N13" i="6"/>
  <c r="M13" i="6"/>
  <c r="L13" i="6"/>
  <c r="K13" i="6"/>
  <c r="N12" i="6"/>
  <c r="M12" i="6"/>
  <c r="L12" i="6"/>
  <c r="K12" i="6"/>
  <c r="N11" i="6"/>
  <c r="M11" i="6"/>
  <c r="L11" i="6"/>
  <c r="K11" i="6"/>
  <c r="N10" i="6"/>
  <c r="M10" i="6"/>
  <c r="L10" i="6"/>
  <c r="K10" i="6"/>
  <c r="I10" i="6"/>
  <c r="J9" i="6"/>
  <c r="G9" i="6"/>
  <c r="K9" i="6" s="1"/>
  <c r="F9" i="6"/>
  <c r="N9" i="6" s="1"/>
  <c r="E9" i="6"/>
  <c r="M9" i="6" s="1"/>
  <c r="D9" i="6"/>
  <c r="L9" i="6" s="1"/>
  <c r="C9" i="6"/>
  <c r="N8" i="6"/>
  <c r="M8" i="6"/>
  <c r="L8" i="6"/>
  <c r="K8" i="6"/>
  <c r="N7" i="6"/>
  <c r="M7" i="6"/>
  <c r="L7" i="6"/>
  <c r="K7" i="6"/>
  <c r="N5" i="6"/>
  <c r="M5" i="6"/>
  <c r="L5" i="6"/>
  <c r="K5" i="6"/>
  <c r="N186" i="7" l="1"/>
  <c r="L186" i="7"/>
  <c r="K186" i="7"/>
  <c r="N185" i="7"/>
  <c r="L185" i="7"/>
  <c r="K185" i="7"/>
  <c r="N184" i="7"/>
  <c r="M184" i="7"/>
  <c r="K184" i="7"/>
  <c r="N181" i="7"/>
  <c r="M181" i="7"/>
  <c r="L181" i="7"/>
  <c r="K181" i="7"/>
  <c r="N180" i="7"/>
  <c r="M180" i="7"/>
  <c r="L180" i="7"/>
  <c r="K180" i="7"/>
  <c r="N179" i="7"/>
  <c r="M179" i="7"/>
  <c r="L179" i="7"/>
  <c r="K179" i="7"/>
  <c r="N178" i="7"/>
  <c r="L178" i="7"/>
  <c r="K178" i="7"/>
  <c r="N177" i="7"/>
  <c r="M177" i="7"/>
  <c r="L177" i="7"/>
  <c r="K177" i="7"/>
  <c r="N176" i="7"/>
  <c r="M176" i="7"/>
  <c r="K176" i="7"/>
  <c r="N172" i="7"/>
  <c r="M172" i="7"/>
  <c r="K172" i="7"/>
  <c r="N165" i="7"/>
  <c r="M165" i="7"/>
  <c r="K165" i="7"/>
  <c r="N163" i="7"/>
  <c r="M163" i="7"/>
  <c r="K163" i="7"/>
  <c r="N161" i="7"/>
  <c r="L161" i="7"/>
  <c r="K161" i="7"/>
  <c r="N160" i="7"/>
  <c r="M160" i="7"/>
  <c r="K160" i="7"/>
  <c r="N159" i="7"/>
  <c r="M159" i="7"/>
  <c r="K159" i="7"/>
  <c r="N158" i="7"/>
  <c r="M158" i="7"/>
  <c r="K158" i="7"/>
  <c r="N157" i="7"/>
  <c r="L157" i="7"/>
  <c r="K157" i="7"/>
  <c r="N154" i="7"/>
  <c r="M154" i="7"/>
  <c r="K154" i="7"/>
  <c r="N153" i="7"/>
  <c r="M153" i="7"/>
  <c r="K153" i="7"/>
  <c r="N152" i="7"/>
  <c r="M152" i="7"/>
  <c r="K152" i="7"/>
  <c r="N149" i="7"/>
  <c r="M149" i="7"/>
  <c r="L149" i="7"/>
  <c r="K149" i="7"/>
  <c r="N148" i="7"/>
  <c r="M148" i="7"/>
  <c r="L148" i="7"/>
  <c r="K148" i="7"/>
  <c r="N147" i="7"/>
  <c r="M147" i="7"/>
  <c r="L147" i="7"/>
  <c r="K147" i="7"/>
  <c r="N146" i="7"/>
  <c r="M146" i="7"/>
  <c r="L146" i="7"/>
  <c r="K146" i="7"/>
  <c r="N145" i="7"/>
  <c r="M145" i="7"/>
  <c r="L145" i="7"/>
  <c r="K145" i="7"/>
  <c r="N144" i="7"/>
  <c r="M144" i="7"/>
  <c r="K144" i="7"/>
  <c r="N143" i="7"/>
  <c r="M143" i="7"/>
  <c r="K143" i="7"/>
  <c r="N142" i="7"/>
  <c r="M142" i="7"/>
  <c r="K142" i="7"/>
  <c r="N141" i="7"/>
  <c r="M141" i="7"/>
  <c r="K141" i="7"/>
  <c r="N140" i="7"/>
  <c r="M140" i="7"/>
  <c r="K140" i="7"/>
  <c r="N138" i="7"/>
  <c r="M138" i="7"/>
  <c r="K138" i="7"/>
  <c r="N137" i="7"/>
  <c r="M137" i="7"/>
  <c r="K137" i="7"/>
  <c r="N136" i="7"/>
  <c r="M136" i="7"/>
  <c r="K136" i="7"/>
  <c r="N135" i="7"/>
  <c r="M135" i="7"/>
  <c r="K135" i="7"/>
  <c r="N134" i="7"/>
  <c r="M134" i="7"/>
  <c r="K134" i="7"/>
  <c r="N133" i="7"/>
  <c r="M133" i="7"/>
  <c r="K133" i="7"/>
  <c r="N132" i="7"/>
  <c r="M132" i="7"/>
  <c r="K132" i="7"/>
  <c r="N131" i="7"/>
  <c r="M131" i="7"/>
  <c r="K131" i="7"/>
  <c r="N128" i="7"/>
  <c r="M128" i="7"/>
  <c r="K128" i="7"/>
  <c r="N127" i="7"/>
  <c r="M127" i="7"/>
  <c r="K127" i="7"/>
  <c r="N126" i="7"/>
  <c r="M126" i="7"/>
  <c r="K126" i="7"/>
  <c r="N125" i="7"/>
  <c r="M125" i="7"/>
  <c r="K125" i="7"/>
  <c r="N124" i="7"/>
  <c r="M124" i="7"/>
  <c r="K124" i="7"/>
  <c r="N123" i="7"/>
  <c r="M123" i="7"/>
  <c r="K123" i="7"/>
  <c r="N122" i="7"/>
  <c r="M122" i="7"/>
  <c r="L122" i="7"/>
  <c r="K122" i="7"/>
  <c r="N121" i="7"/>
  <c r="M121" i="7"/>
  <c r="K121" i="7"/>
  <c r="N120" i="7"/>
  <c r="M120" i="7"/>
  <c r="L120" i="7"/>
  <c r="K120" i="7"/>
  <c r="N119" i="7"/>
  <c r="M119" i="7"/>
  <c r="K119" i="7"/>
  <c r="N118" i="7"/>
  <c r="M118" i="7"/>
  <c r="L118" i="7"/>
  <c r="K118" i="7"/>
  <c r="N117" i="7"/>
  <c r="M117" i="7"/>
  <c r="L117" i="7"/>
  <c r="K117" i="7"/>
  <c r="N116" i="7"/>
  <c r="M116" i="7"/>
  <c r="K116" i="7"/>
  <c r="N115" i="7"/>
  <c r="M115" i="7"/>
  <c r="L115" i="7"/>
  <c r="K115" i="7"/>
  <c r="N114" i="7"/>
  <c r="M114" i="7"/>
  <c r="L114" i="7"/>
  <c r="K114" i="7"/>
  <c r="N113" i="7"/>
  <c r="M113" i="7"/>
  <c r="K113" i="7"/>
  <c r="N112" i="7"/>
  <c r="M112" i="7"/>
  <c r="L112" i="7"/>
  <c r="K112" i="7"/>
  <c r="N111" i="7"/>
  <c r="M111" i="7"/>
  <c r="L111" i="7"/>
  <c r="K111" i="7"/>
  <c r="N110" i="7"/>
  <c r="M110" i="7"/>
  <c r="L110" i="7"/>
  <c r="K110" i="7"/>
  <c r="N109" i="7"/>
  <c r="L109" i="7"/>
  <c r="K109" i="7"/>
  <c r="N107" i="7"/>
  <c r="M107" i="7"/>
  <c r="L107" i="7"/>
  <c r="K107" i="7"/>
  <c r="N105" i="7"/>
  <c r="M105" i="7"/>
  <c r="L105" i="7"/>
  <c r="K105" i="7"/>
  <c r="N104" i="7"/>
  <c r="L104" i="7"/>
  <c r="K104" i="7"/>
  <c r="N103" i="7"/>
  <c r="M103" i="7"/>
  <c r="L103" i="7"/>
  <c r="K103" i="7"/>
  <c r="N102" i="7"/>
  <c r="M102" i="7"/>
  <c r="K102" i="7"/>
  <c r="N101" i="7"/>
  <c r="M101" i="7"/>
  <c r="L101" i="7"/>
  <c r="K101" i="7"/>
  <c r="N100" i="7"/>
  <c r="M100" i="7"/>
  <c r="L100" i="7"/>
  <c r="K100" i="7"/>
  <c r="N99" i="7"/>
  <c r="M99" i="7"/>
  <c r="L99" i="7"/>
  <c r="K99" i="7"/>
  <c r="N98" i="7"/>
  <c r="L98" i="7"/>
  <c r="K98" i="7"/>
  <c r="N97" i="7"/>
  <c r="M97" i="7"/>
  <c r="K97" i="7"/>
  <c r="N96" i="7"/>
  <c r="M96" i="7"/>
  <c r="L96" i="7"/>
  <c r="K96" i="7"/>
  <c r="N95" i="7"/>
  <c r="M95" i="7"/>
  <c r="L95" i="7"/>
  <c r="K95" i="7"/>
  <c r="N94" i="7"/>
  <c r="M94" i="7"/>
  <c r="L94" i="7"/>
  <c r="K94" i="7"/>
  <c r="N93" i="7"/>
  <c r="M93" i="7"/>
  <c r="L93" i="7"/>
  <c r="K93" i="7"/>
  <c r="N92" i="7"/>
  <c r="M92" i="7"/>
  <c r="L92" i="7"/>
  <c r="K92" i="7"/>
  <c r="N91" i="7"/>
  <c r="M91" i="7"/>
  <c r="L91" i="7"/>
  <c r="K91" i="7"/>
  <c r="N90" i="7"/>
  <c r="M90" i="7"/>
  <c r="L90" i="7"/>
  <c r="K90" i="7"/>
  <c r="N89" i="7"/>
  <c r="M89" i="7"/>
  <c r="L89" i="7"/>
  <c r="K89" i="7"/>
  <c r="N88" i="7"/>
  <c r="M88" i="7"/>
  <c r="K88" i="7"/>
  <c r="N87" i="7"/>
  <c r="M87" i="7"/>
  <c r="L87" i="7"/>
  <c r="K87" i="7"/>
  <c r="N86" i="7"/>
  <c r="M86" i="7"/>
  <c r="L86" i="7"/>
  <c r="K86" i="7"/>
  <c r="N85" i="7"/>
  <c r="M85" i="7"/>
  <c r="L85" i="7"/>
  <c r="K85" i="7"/>
  <c r="N84" i="7"/>
  <c r="M84" i="7"/>
  <c r="L84" i="7"/>
  <c r="K84" i="7"/>
  <c r="N83" i="7"/>
  <c r="M83" i="7"/>
  <c r="L83" i="7"/>
  <c r="K83" i="7"/>
  <c r="N82" i="7"/>
  <c r="M82" i="7"/>
  <c r="L82" i="7"/>
  <c r="K82" i="7"/>
  <c r="N81" i="7"/>
  <c r="M81" i="7"/>
  <c r="L81" i="7"/>
  <c r="K81" i="7"/>
  <c r="N80" i="7"/>
  <c r="M80" i="7"/>
  <c r="L80" i="7"/>
  <c r="K80" i="7"/>
  <c r="N79" i="7"/>
  <c r="M79" i="7"/>
  <c r="L79" i="7"/>
  <c r="K79" i="7"/>
  <c r="N78" i="7"/>
  <c r="M78" i="7"/>
  <c r="L78" i="7"/>
  <c r="K78" i="7"/>
  <c r="N77" i="7"/>
  <c r="M77" i="7"/>
  <c r="L77" i="7"/>
  <c r="K77" i="7"/>
  <c r="N76" i="7"/>
  <c r="M76" i="7"/>
  <c r="L76" i="7"/>
  <c r="K76" i="7"/>
  <c r="N75" i="7"/>
  <c r="M75" i="7"/>
  <c r="L75" i="7"/>
  <c r="K75" i="7"/>
  <c r="N74" i="7"/>
  <c r="M74" i="7"/>
  <c r="L74" i="7"/>
  <c r="K74" i="7"/>
  <c r="N73" i="7"/>
  <c r="M73" i="7"/>
  <c r="L73" i="7"/>
  <c r="K73" i="7"/>
  <c r="N72" i="7"/>
  <c r="M72" i="7"/>
  <c r="L72" i="7"/>
  <c r="K72" i="7"/>
  <c r="N71" i="7"/>
  <c r="M71" i="7"/>
  <c r="L71" i="7"/>
  <c r="K71" i="7"/>
  <c r="N70" i="7"/>
  <c r="M70" i="7"/>
  <c r="L70" i="7"/>
  <c r="K70" i="7"/>
  <c r="N69" i="7"/>
  <c r="M69" i="7"/>
  <c r="L69" i="7"/>
  <c r="K69" i="7"/>
  <c r="N68" i="7"/>
  <c r="M68" i="7"/>
  <c r="L68" i="7"/>
  <c r="K68" i="7"/>
  <c r="N67" i="7"/>
  <c r="M67" i="7"/>
  <c r="L67" i="7"/>
  <c r="K67" i="7"/>
  <c r="N66" i="7"/>
  <c r="M66" i="7"/>
  <c r="K66" i="7"/>
  <c r="N65" i="7"/>
  <c r="M65" i="7"/>
  <c r="K65" i="7"/>
  <c r="N64" i="7"/>
  <c r="M64" i="7"/>
  <c r="K64" i="7"/>
  <c r="N62" i="7"/>
  <c r="M62" i="7"/>
  <c r="K62" i="7"/>
  <c r="N61" i="7"/>
  <c r="M61" i="7"/>
  <c r="L61" i="7"/>
  <c r="K61" i="7"/>
  <c r="N59" i="7"/>
  <c r="M59" i="7"/>
  <c r="L59" i="7"/>
  <c r="K59" i="7"/>
  <c r="N58" i="7"/>
  <c r="M58" i="7"/>
  <c r="K58" i="7"/>
  <c r="N57" i="7"/>
  <c r="M57" i="7"/>
  <c r="L57" i="7"/>
  <c r="K57" i="7"/>
  <c r="N56" i="7"/>
  <c r="M56" i="7"/>
  <c r="K56" i="7"/>
  <c r="N55" i="7"/>
  <c r="M55" i="7"/>
  <c r="L55" i="7"/>
  <c r="K55" i="7"/>
  <c r="N54" i="7"/>
  <c r="M54" i="7"/>
  <c r="L54" i="7"/>
  <c r="K54" i="7"/>
  <c r="N53" i="7"/>
  <c r="M53" i="7"/>
  <c r="L53" i="7"/>
  <c r="K53" i="7"/>
  <c r="N52" i="7"/>
  <c r="M52" i="7"/>
  <c r="L52" i="7"/>
  <c r="K52" i="7"/>
  <c r="N51" i="7"/>
  <c r="M51" i="7"/>
  <c r="L51" i="7"/>
  <c r="K51" i="7"/>
  <c r="N50" i="7"/>
  <c r="M50" i="7"/>
  <c r="L50" i="7"/>
  <c r="K50" i="7"/>
  <c r="N49" i="7"/>
  <c r="M49" i="7"/>
  <c r="L49" i="7"/>
  <c r="K49" i="7"/>
  <c r="N48" i="7"/>
  <c r="M48" i="7"/>
  <c r="L48" i="7"/>
  <c r="K48" i="7"/>
  <c r="N47" i="7"/>
  <c r="M47" i="7"/>
  <c r="L47" i="7"/>
  <c r="K47" i="7"/>
  <c r="N46" i="7"/>
  <c r="M46" i="7"/>
  <c r="L46" i="7"/>
  <c r="K46" i="7"/>
  <c r="N45" i="7"/>
  <c r="M45" i="7"/>
  <c r="L45" i="7"/>
  <c r="K45" i="7"/>
  <c r="N44" i="7"/>
  <c r="M44" i="7"/>
  <c r="L44" i="7"/>
  <c r="K44" i="7"/>
  <c r="N43" i="7"/>
  <c r="M43" i="7"/>
  <c r="L43" i="7"/>
  <c r="K43" i="7"/>
  <c r="N42" i="7"/>
  <c r="M42" i="7"/>
  <c r="L42" i="7"/>
  <c r="K42" i="7"/>
  <c r="N41" i="7"/>
  <c r="M41" i="7"/>
  <c r="L41" i="7"/>
  <c r="K41" i="7"/>
  <c r="N40" i="7"/>
  <c r="M40" i="7"/>
  <c r="L40" i="7"/>
  <c r="K40" i="7"/>
  <c r="N39" i="7"/>
  <c r="M39" i="7"/>
  <c r="L39" i="7"/>
  <c r="K39" i="7"/>
  <c r="N38" i="7"/>
  <c r="M38" i="7"/>
  <c r="L38" i="7"/>
  <c r="K38" i="7"/>
  <c r="N37" i="7"/>
  <c r="M37" i="7"/>
  <c r="L37" i="7"/>
  <c r="K37" i="7"/>
  <c r="N36" i="7"/>
  <c r="M36" i="7"/>
  <c r="L36" i="7"/>
  <c r="K36" i="7"/>
  <c r="N35" i="7"/>
  <c r="M35" i="7"/>
  <c r="L35" i="7"/>
  <c r="K35" i="7"/>
  <c r="N34" i="7"/>
  <c r="M34" i="7"/>
  <c r="L34" i="7"/>
  <c r="K34" i="7"/>
  <c r="N33" i="7"/>
  <c r="M33" i="7"/>
  <c r="L33" i="7"/>
  <c r="K33" i="7"/>
  <c r="N32" i="7"/>
  <c r="M32" i="7"/>
  <c r="L32" i="7"/>
  <c r="K32" i="7"/>
  <c r="N30" i="7"/>
  <c r="M30" i="7"/>
  <c r="L30" i="7"/>
  <c r="K30" i="7"/>
  <c r="N29" i="7"/>
  <c r="M29" i="7"/>
  <c r="L29" i="7"/>
  <c r="K29" i="7"/>
  <c r="N28" i="7"/>
  <c r="M28" i="7"/>
  <c r="L28" i="7"/>
  <c r="K28" i="7"/>
  <c r="N27" i="7"/>
  <c r="M27" i="7"/>
  <c r="L27" i="7"/>
  <c r="K27" i="7"/>
  <c r="N26" i="7"/>
  <c r="M26" i="7"/>
  <c r="L26" i="7"/>
  <c r="K26" i="7"/>
  <c r="N25" i="7"/>
  <c r="M25" i="7"/>
  <c r="L25" i="7"/>
  <c r="K25" i="7"/>
  <c r="N24" i="7"/>
  <c r="M24" i="7"/>
  <c r="L24" i="7"/>
  <c r="K24" i="7"/>
  <c r="N23" i="7"/>
  <c r="M23" i="7"/>
  <c r="L23" i="7"/>
  <c r="K23" i="7"/>
  <c r="N22" i="7"/>
  <c r="M22" i="7"/>
  <c r="L22" i="7"/>
  <c r="K22" i="7"/>
  <c r="N21" i="7"/>
  <c r="M21" i="7"/>
  <c r="L21" i="7"/>
  <c r="K21" i="7"/>
  <c r="N20" i="7"/>
  <c r="M20" i="7"/>
  <c r="L20" i="7"/>
  <c r="K20" i="7"/>
  <c r="N19" i="7"/>
  <c r="M19" i="7"/>
  <c r="L19" i="7"/>
  <c r="K19" i="7"/>
  <c r="N18" i="7"/>
  <c r="M18" i="7"/>
  <c r="L18" i="7"/>
  <c r="K18" i="7"/>
  <c r="N17" i="7"/>
  <c r="M17" i="7"/>
  <c r="L17" i="7"/>
  <c r="K17" i="7"/>
  <c r="N16" i="7"/>
  <c r="M16" i="7"/>
  <c r="L16" i="7"/>
  <c r="K16" i="7"/>
  <c r="N15" i="7"/>
  <c r="M15" i="7"/>
  <c r="L15" i="7"/>
  <c r="K15" i="7"/>
  <c r="N14" i="7"/>
  <c r="M14" i="7"/>
  <c r="L14" i="7"/>
  <c r="K14" i="7"/>
  <c r="N13" i="7"/>
  <c r="M13" i="7"/>
  <c r="L13" i="7"/>
  <c r="K13" i="7"/>
  <c r="N12" i="7"/>
  <c r="M12" i="7"/>
  <c r="L12" i="7"/>
  <c r="K12" i="7"/>
  <c r="N11" i="7"/>
  <c r="M11" i="7"/>
  <c r="L11" i="7"/>
  <c r="K11" i="7"/>
  <c r="N10" i="7"/>
  <c r="M10" i="7"/>
  <c r="L10" i="7"/>
  <c r="K10" i="7"/>
  <c r="N9" i="7"/>
  <c r="M9" i="7"/>
  <c r="L9" i="7"/>
  <c r="K9" i="7"/>
  <c r="J8" i="7"/>
  <c r="N8" i="7" s="1"/>
  <c r="I8" i="7"/>
  <c r="M8" i="7" s="1"/>
  <c r="H8" i="7"/>
  <c r="L8" i="7" s="1"/>
  <c r="G8" i="7"/>
  <c r="K8" i="7" s="1"/>
  <c r="F8" i="7"/>
  <c r="E8" i="7"/>
  <c r="D8" i="7"/>
  <c r="C8" i="7"/>
  <c r="N7" i="7"/>
  <c r="M7" i="7"/>
  <c r="L7" i="7"/>
  <c r="K7" i="7"/>
  <c r="N5" i="7"/>
  <c r="M5" i="7"/>
  <c r="L5" i="7"/>
  <c r="K5" i="7"/>
  <c r="N173" i="4" l="1"/>
  <c r="L173" i="4"/>
  <c r="K173" i="4"/>
  <c r="N172" i="4"/>
  <c r="L172" i="4"/>
  <c r="K172" i="4"/>
  <c r="N169" i="4"/>
  <c r="M169" i="4"/>
  <c r="L169" i="4"/>
  <c r="K169" i="4"/>
  <c r="N168" i="4"/>
  <c r="M168" i="4"/>
  <c r="L168" i="4"/>
  <c r="K168" i="4"/>
  <c r="N167" i="4"/>
  <c r="M167" i="4"/>
  <c r="L167" i="4"/>
  <c r="K167" i="4"/>
  <c r="N166" i="4"/>
  <c r="M166" i="4"/>
  <c r="K166" i="4"/>
  <c r="N162" i="4"/>
  <c r="M162" i="4"/>
  <c r="K162" i="4"/>
  <c r="N160" i="4"/>
  <c r="M160" i="4"/>
  <c r="K160" i="4"/>
  <c r="N157" i="4"/>
  <c r="M157" i="4"/>
  <c r="K157" i="4"/>
  <c r="N153" i="4"/>
  <c r="L153" i="4"/>
  <c r="K153" i="4"/>
  <c r="N152" i="4"/>
  <c r="M152" i="4"/>
  <c r="K152" i="4"/>
  <c r="N151" i="4"/>
  <c r="M151" i="4"/>
  <c r="K151" i="4"/>
  <c r="N149" i="4"/>
  <c r="M149" i="4"/>
  <c r="K149" i="4"/>
  <c r="N145" i="4"/>
  <c r="M145" i="4"/>
  <c r="K145" i="4"/>
  <c r="N144" i="4"/>
  <c r="M144" i="4"/>
  <c r="K144" i="4"/>
  <c r="N142" i="4"/>
  <c r="M142" i="4"/>
  <c r="L142" i="4"/>
  <c r="K142" i="4"/>
  <c r="N141" i="4"/>
  <c r="M141" i="4"/>
  <c r="K141" i="4"/>
  <c r="N140" i="4"/>
  <c r="M140" i="4"/>
  <c r="K140" i="4"/>
  <c r="N139" i="4"/>
  <c r="M139" i="4"/>
  <c r="L139" i="4"/>
  <c r="K139" i="4"/>
  <c r="N138" i="4"/>
  <c r="M138" i="4"/>
  <c r="L138" i="4"/>
  <c r="K138" i="4"/>
  <c r="N136" i="4"/>
  <c r="M136" i="4"/>
  <c r="K136" i="4"/>
  <c r="N135" i="4"/>
  <c r="M135" i="4"/>
  <c r="K135" i="4"/>
  <c r="N134" i="4"/>
  <c r="M134" i="4"/>
  <c r="K134" i="4"/>
  <c r="N133" i="4"/>
  <c r="M133" i="4"/>
  <c r="K133" i="4"/>
  <c r="N132" i="4"/>
  <c r="M132" i="4"/>
  <c r="K132" i="4"/>
  <c r="N131" i="4"/>
  <c r="M131" i="4"/>
  <c r="K131" i="4"/>
  <c r="N130" i="4"/>
  <c r="M130" i="4"/>
  <c r="K130" i="4"/>
  <c r="N129" i="4"/>
  <c r="M129" i="4"/>
  <c r="K129" i="4"/>
  <c r="N126" i="4"/>
  <c r="M126" i="4"/>
  <c r="K126" i="4"/>
  <c r="N125" i="4"/>
  <c r="M125" i="4"/>
  <c r="K125" i="4"/>
  <c r="N124" i="4"/>
  <c r="M124" i="4"/>
  <c r="K124" i="4"/>
  <c r="N123" i="4"/>
  <c r="M123" i="4"/>
  <c r="K123" i="4"/>
  <c r="N122" i="4"/>
  <c r="M122" i="4"/>
  <c r="K122" i="4"/>
  <c r="N121" i="4"/>
  <c r="M121" i="4"/>
  <c r="L121" i="4"/>
  <c r="K121" i="4"/>
  <c r="N119" i="4"/>
  <c r="M119" i="4"/>
  <c r="K119" i="4"/>
  <c r="N118" i="4"/>
  <c r="M118" i="4"/>
  <c r="K118" i="4"/>
  <c r="N117" i="4"/>
  <c r="M117" i="4"/>
  <c r="K117" i="4"/>
  <c r="N116" i="4"/>
  <c r="M116" i="4"/>
  <c r="L116" i="4"/>
  <c r="K116" i="4"/>
  <c r="N115" i="4"/>
  <c r="L115" i="4"/>
  <c r="K115" i="4"/>
  <c r="N114" i="4"/>
  <c r="M114" i="4"/>
  <c r="K114" i="4"/>
  <c r="N113" i="4"/>
  <c r="M113" i="4"/>
  <c r="L113" i="4"/>
  <c r="K113" i="4"/>
  <c r="N112" i="4"/>
  <c r="M112" i="4"/>
  <c r="L112" i="4"/>
  <c r="K112" i="4"/>
  <c r="N111" i="4"/>
  <c r="M111" i="4"/>
  <c r="K111" i="4"/>
  <c r="N110" i="4"/>
  <c r="M110" i="4"/>
  <c r="L110" i="4"/>
  <c r="K110" i="4"/>
  <c r="N109" i="4"/>
  <c r="M109" i="4"/>
  <c r="L109" i="4"/>
  <c r="K109" i="4"/>
  <c r="N108" i="4"/>
  <c r="M108" i="4"/>
  <c r="L108" i="4"/>
  <c r="K108" i="4"/>
  <c r="N107" i="4"/>
  <c r="M107" i="4"/>
  <c r="L107" i="4"/>
  <c r="K107" i="4"/>
  <c r="N106" i="4"/>
  <c r="L106" i="4"/>
  <c r="K106" i="4"/>
  <c r="N105" i="4"/>
  <c r="M105" i="4"/>
  <c r="L105" i="4"/>
  <c r="K105" i="4"/>
  <c r="N104" i="4"/>
  <c r="M104" i="4"/>
  <c r="L104" i="4"/>
  <c r="K104" i="4"/>
  <c r="N103" i="4"/>
  <c r="M103" i="4"/>
  <c r="L103" i="4"/>
  <c r="K103" i="4"/>
  <c r="N102" i="4"/>
  <c r="L102" i="4"/>
  <c r="K102" i="4"/>
  <c r="N101" i="4"/>
  <c r="M101" i="4"/>
  <c r="K101" i="4"/>
  <c r="N100" i="4"/>
  <c r="M100" i="4"/>
  <c r="L100" i="4"/>
  <c r="K100" i="4"/>
  <c r="N99" i="4"/>
  <c r="L99" i="4"/>
  <c r="K99" i="4"/>
  <c r="N98" i="4"/>
  <c r="M98" i="4"/>
  <c r="L98" i="4"/>
  <c r="K98" i="4"/>
  <c r="N97" i="4"/>
  <c r="M97" i="4"/>
  <c r="K97" i="4"/>
  <c r="N96" i="4"/>
  <c r="M96" i="4"/>
  <c r="L96" i="4"/>
  <c r="K96" i="4"/>
  <c r="N95" i="4"/>
  <c r="L95" i="4"/>
  <c r="K95" i="4"/>
  <c r="N94" i="4"/>
  <c r="M94" i="4"/>
  <c r="L94" i="4"/>
  <c r="K94" i="4"/>
  <c r="N93" i="4"/>
  <c r="M93" i="4"/>
  <c r="L93" i="4"/>
  <c r="K93" i="4"/>
  <c r="N92" i="4"/>
  <c r="M92" i="4"/>
  <c r="L92" i="4"/>
  <c r="K92" i="4"/>
  <c r="N91" i="4"/>
  <c r="M91" i="4"/>
  <c r="L91" i="4"/>
  <c r="K91" i="4"/>
  <c r="N90" i="4"/>
  <c r="M90" i="4"/>
  <c r="L90" i="4"/>
  <c r="K90" i="4"/>
  <c r="N89" i="4"/>
  <c r="M89" i="4"/>
  <c r="L89" i="4"/>
  <c r="K89" i="4"/>
  <c r="N88" i="4"/>
  <c r="M88" i="4"/>
  <c r="L88" i="4"/>
  <c r="K88" i="4"/>
  <c r="N87" i="4"/>
  <c r="M87" i="4"/>
  <c r="K87" i="4"/>
  <c r="N86" i="4"/>
  <c r="M86" i="4"/>
  <c r="L86" i="4"/>
  <c r="K86" i="4"/>
  <c r="N85" i="4"/>
  <c r="M85" i="4"/>
  <c r="L85" i="4"/>
  <c r="K85" i="4"/>
  <c r="N84" i="4"/>
  <c r="M84" i="4"/>
  <c r="L84" i="4"/>
  <c r="K84" i="4"/>
  <c r="N83" i="4"/>
  <c r="M83" i="4"/>
  <c r="L83" i="4"/>
  <c r="K83" i="4"/>
  <c r="N82" i="4"/>
  <c r="M82" i="4"/>
  <c r="L82" i="4"/>
  <c r="K82" i="4"/>
  <c r="N81" i="4"/>
  <c r="M81" i="4"/>
  <c r="L81" i="4"/>
  <c r="K81" i="4"/>
  <c r="N80" i="4"/>
  <c r="M80" i="4"/>
  <c r="L80" i="4"/>
  <c r="K80" i="4"/>
  <c r="N79" i="4"/>
  <c r="M79" i="4"/>
  <c r="L79" i="4"/>
  <c r="K79" i="4"/>
  <c r="N78" i="4"/>
  <c r="M78" i="4"/>
  <c r="L78" i="4"/>
  <c r="K78" i="4"/>
  <c r="N77" i="4"/>
  <c r="M77" i="4"/>
  <c r="L77" i="4"/>
  <c r="K77" i="4"/>
  <c r="N76" i="4"/>
  <c r="M76" i="4"/>
  <c r="L76" i="4"/>
  <c r="K76" i="4"/>
  <c r="N75" i="4"/>
  <c r="M75" i="4"/>
  <c r="L75" i="4"/>
  <c r="K75" i="4"/>
  <c r="N74" i="4"/>
  <c r="M74" i="4"/>
  <c r="L74" i="4"/>
  <c r="K74" i="4"/>
  <c r="N73" i="4"/>
  <c r="M73" i="4"/>
  <c r="L73" i="4"/>
  <c r="K73" i="4"/>
  <c r="N72" i="4"/>
  <c r="M72" i="4"/>
  <c r="L72" i="4"/>
  <c r="K72" i="4"/>
  <c r="N71" i="4"/>
  <c r="M71" i="4"/>
  <c r="L71" i="4"/>
  <c r="K71" i="4"/>
  <c r="N70" i="4"/>
  <c r="M70" i="4"/>
  <c r="L70" i="4"/>
  <c r="K70" i="4"/>
  <c r="N69" i="4"/>
  <c r="M69" i="4"/>
  <c r="L69" i="4"/>
  <c r="K69" i="4"/>
  <c r="N68" i="4"/>
  <c r="M68" i="4"/>
  <c r="L68" i="4"/>
  <c r="K68" i="4"/>
  <c r="N67" i="4"/>
  <c r="M67" i="4"/>
  <c r="L67" i="4"/>
  <c r="K67" i="4"/>
  <c r="N65" i="4"/>
  <c r="M65" i="4"/>
  <c r="K65" i="4"/>
  <c r="N64" i="4"/>
  <c r="M64" i="4"/>
  <c r="K64" i="4"/>
  <c r="N61" i="4"/>
  <c r="M61" i="4"/>
  <c r="K61" i="4"/>
  <c r="N58" i="4"/>
  <c r="M58" i="4"/>
  <c r="K58" i="4"/>
  <c r="N57" i="4"/>
  <c r="M57" i="4"/>
  <c r="L57" i="4"/>
  <c r="K57" i="4"/>
  <c r="N56" i="4"/>
  <c r="M56" i="4"/>
  <c r="K56" i="4"/>
  <c r="N55" i="4"/>
  <c r="M55" i="4"/>
  <c r="L55" i="4"/>
  <c r="K55" i="4"/>
  <c r="N54" i="4"/>
  <c r="M54" i="4"/>
  <c r="L54" i="4"/>
  <c r="K54" i="4"/>
  <c r="N53" i="4"/>
  <c r="M53" i="4"/>
  <c r="L53" i="4"/>
  <c r="K53" i="4"/>
  <c r="N52" i="4"/>
  <c r="L52" i="4"/>
  <c r="K52" i="4"/>
  <c r="N51" i="4"/>
  <c r="M51" i="4"/>
  <c r="L51" i="4"/>
  <c r="K51" i="4"/>
  <c r="N50" i="4"/>
  <c r="M50" i="4"/>
  <c r="K50" i="4"/>
  <c r="N49" i="4"/>
  <c r="M49" i="4"/>
  <c r="L49" i="4"/>
  <c r="K49" i="4"/>
  <c r="N48" i="4"/>
  <c r="M48" i="4"/>
  <c r="L48" i="4"/>
  <c r="K48" i="4"/>
  <c r="N47" i="4"/>
  <c r="M47" i="4"/>
  <c r="L47" i="4"/>
  <c r="K47" i="4"/>
  <c r="N46" i="4"/>
  <c r="M46" i="4"/>
  <c r="L46" i="4"/>
  <c r="K46" i="4"/>
  <c r="N45" i="4"/>
  <c r="M45" i="4"/>
  <c r="L45" i="4"/>
  <c r="K45" i="4"/>
  <c r="N44" i="4"/>
  <c r="M44" i="4"/>
  <c r="L44" i="4"/>
  <c r="K44" i="4"/>
  <c r="N43" i="4"/>
  <c r="M43" i="4"/>
  <c r="L43" i="4"/>
  <c r="K43" i="4"/>
  <c r="N42" i="4"/>
  <c r="M42" i="4"/>
  <c r="L42" i="4"/>
  <c r="K42" i="4"/>
  <c r="N41" i="4"/>
  <c r="M41" i="4"/>
  <c r="L41" i="4"/>
  <c r="K41" i="4"/>
  <c r="N40" i="4"/>
  <c r="M40" i="4"/>
  <c r="L40" i="4"/>
  <c r="K40" i="4"/>
  <c r="N39" i="4"/>
  <c r="M39" i="4"/>
  <c r="L39" i="4"/>
  <c r="K39" i="4"/>
  <c r="N38" i="4"/>
  <c r="M38" i="4"/>
  <c r="L38" i="4"/>
  <c r="K38" i="4"/>
  <c r="N37" i="4"/>
  <c r="M37" i="4"/>
  <c r="L37" i="4"/>
  <c r="K37" i="4"/>
  <c r="N36" i="4"/>
  <c r="M36" i="4"/>
  <c r="L36" i="4"/>
  <c r="K36" i="4"/>
  <c r="N35" i="4"/>
  <c r="M35" i="4"/>
  <c r="L35" i="4"/>
  <c r="K35" i="4"/>
  <c r="N34" i="4"/>
  <c r="M34" i="4"/>
  <c r="L34" i="4"/>
  <c r="K34" i="4"/>
  <c r="N33" i="4"/>
  <c r="M33" i="4"/>
  <c r="L33" i="4"/>
  <c r="K33" i="4"/>
  <c r="N32" i="4"/>
  <c r="M32" i="4"/>
  <c r="L32" i="4"/>
  <c r="K32" i="4"/>
  <c r="N31" i="4"/>
  <c r="M31" i="4"/>
  <c r="L31" i="4"/>
  <c r="K31" i="4"/>
  <c r="N29" i="4"/>
  <c r="M29" i="4"/>
  <c r="L29" i="4"/>
  <c r="K29" i="4"/>
  <c r="N28" i="4"/>
  <c r="M28" i="4"/>
  <c r="L28" i="4"/>
  <c r="K28" i="4"/>
  <c r="N27" i="4"/>
  <c r="M27" i="4"/>
  <c r="L27" i="4"/>
  <c r="K27" i="4"/>
  <c r="N26" i="4"/>
  <c r="M26" i="4"/>
  <c r="L26" i="4"/>
  <c r="K26" i="4"/>
  <c r="N25" i="4"/>
  <c r="M25" i="4"/>
  <c r="L25" i="4"/>
  <c r="K25" i="4"/>
  <c r="N24" i="4"/>
  <c r="M24" i="4"/>
  <c r="L24" i="4"/>
  <c r="K24" i="4"/>
  <c r="N23" i="4"/>
  <c r="M23" i="4"/>
  <c r="L23" i="4"/>
  <c r="K23" i="4"/>
  <c r="N22" i="4"/>
  <c r="M22" i="4"/>
  <c r="L22" i="4"/>
  <c r="K22" i="4"/>
  <c r="N21" i="4"/>
  <c r="M21" i="4"/>
  <c r="L21" i="4"/>
  <c r="K21" i="4"/>
  <c r="N20" i="4"/>
  <c r="M20" i="4"/>
  <c r="L20" i="4"/>
  <c r="K20" i="4"/>
  <c r="N19" i="4"/>
  <c r="M19" i="4"/>
  <c r="L19" i="4"/>
  <c r="K19" i="4"/>
  <c r="N18" i="4"/>
  <c r="M18" i="4"/>
  <c r="L18" i="4"/>
  <c r="K18" i="4"/>
  <c r="N17" i="4"/>
  <c r="M17" i="4"/>
  <c r="L17" i="4"/>
  <c r="K17" i="4"/>
  <c r="N16" i="4"/>
  <c r="M16" i="4"/>
  <c r="L16" i="4"/>
  <c r="K16" i="4"/>
  <c r="N15" i="4"/>
  <c r="M15" i="4"/>
  <c r="L15" i="4"/>
  <c r="K15" i="4"/>
  <c r="N14" i="4"/>
  <c r="M14" i="4"/>
  <c r="L14" i="4"/>
  <c r="K14" i="4"/>
  <c r="N13" i="4"/>
  <c r="M13" i="4"/>
  <c r="L13" i="4"/>
  <c r="K13" i="4"/>
  <c r="N12" i="4"/>
  <c r="M12" i="4"/>
  <c r="L12" i="4"/>
  <c r="K12" i="4"/>
  <c r="N11" i="4"/>
  <c r="M11" i="4"/>
  <c r="L11" i="4"/>
  <c r="K11" i="4"/>
  <c r="N10" i="4"/>
  <c r="M10" i="4"/>
  <c r="L10" i="4"/>
  <c r="K10" i="4"/>
  <c r="N9" i="4"/>
  <c r="M9" i="4"/>
  <c r="L9" i="4"/>
  <c r="K9" i="4"/>
  <c r="N8" i="4"/>
  <c r="M8" i="4"/>
  <c r="L8" i="4"/>
  <c r="K8" i="4"/>
  <c r="L7" i="4"/>
  <c r="K7" i="4"/>
  <c r="J7" i="4"/>
  <c r="N7" i="4" s="1"/>
  <c r="I7" i="4"/>
  <c r="H7" i="4"/>
  <c r="G7" i="4"/>
  <c r="F7" i="4"/>
  <c r="E7" i="4"/>
  <c r="M7" i="4" s="1"/>
  <c r="D7" i="4"/>
  <c r="C7" i="4"/>
  <c r="N5" i="4"/>
  <c r="M5" i="4"/>
  <c r="L5" i="4"/>
  <c r="K5" i="4"/>
  <c r="N180" i="5" l="1"/>
  <c r="L180" i="5"/>
  <c r="K180" i="5"/>
  <c r="N179" i="5"/>
  <c r="L179" i="5"/>
  <c r="K179" i="5"/>
  <c r="N177" i="5"/>
  <c r="M177" i="5"/>
  <c r="L177" i="5"/>
  <c r="K177" i="5"/>
  <c r="N175" i="5"/>
  <c r="M175" i="5"/>
  <c r="L175" i="5"/>
  <c r="K175" i="5"/>
  <c r="N174" i="5"/>
  <c r="M174" i="5"/>
  <c r="L174" i="5"/>
  <c r="K174" i="5"/>
  <c r="N173" i="5"/>
  <c r="L173" i="5"/>
  <c r="K173" i="5"/>
  <c r="N172" i="5"/>
  <c r="M172" i="5"/>
  <c r="L172" i="5"/>
  <c r="K172" i="5"/>
  <c r="N167" i="5"/>
  <c r="M167" i="5"/>
  <c r="K167" i="5"/>
  <c r="N161" i="5"/>
  <c r="M161" i="5"/>
  <c r="K161" i="5"/>
  <c r="N160" i="5"/>
  <c r="M160" i="5"/>
  <c r="K160" i="5"/>
  <c r="N158" i="5"/>
  <c r="L158" i="5"/>
  <c r="K158" i="5"/>
  <c r="N157" i="5"/>
  <c r="M157" i="5"/>
  <c r="K157" i="5"/>
  <c r="N156" i="5"/>
  <c r="M156" i="5"/>
  <c r="K156" i="5"/>
  <c r="N155" i="5"/>
  <c r="M155" i="5"/>
  <c r="K155" i="5"/>
  <c r="N151" i="5"/>
  <c r="M151" i="5"/>
  <c r="K151" i="5"/>
  <c r="N150" i="5"/>
  <c r="M150" i="5"/>
  <c r="K150" i="5"/>
  <c r="N149" i="5"/>
  <c r="M149" i="5"/>
  <c r="K149" i="5"/>
  <c r="N146" i="5"/>
  <c r="M146" i="5"/>
  <c r="L146" i="5"/>
  <c r="K146" i="5"/>
  <c r="N145" i="5"/>
  <c r="M145" i="5"/>
  <c r="K145" i="5"/>
  <c r="N144" i="5"/>
  <c r="M144" i="5"/>
  <c r="L144" i="5"/>
  <c r="K144" i="5"/>
  <c r="N143" i="5"/>
  <c r="M143" i="5"/>
  <c r="L143" i="5"/>
  <c r="K143" i="5"/>
  <c r="N142" i="5"/>
  <c r="M142" i="5"/>
  <c r="L142" i="5"/>
  <c r="K142" i="5"/>
  <c r="N141" i="5"/>
  <c r="M141" i="5"/>
  <c r="K141" i="5"/>
  <c r="N140" i="5"/>
  <c r="M140" i="5"/>
  <c r="K140" i="5"/>
  <c r="N139" i="5"/>
  <c r="M139" i="5"/>
  <c r="K139" i="5"/>
  <c r="N138" i="5"/>
  <c r="M138" i="5"/>
  <c r="K138" i="5"/>
  <c r="N137" i="5"/>
  <c r="M137" i="5"/>
  <c r="K137" i="5"/>
  <c r="N135" i="5"/>
  <c r="M135" i="5"/>
  <c r="K135" i="5"/>
  <c r="N133" i="5"/>
  <c r="M133" i="5"/>
  <c r="K133" i="5"/>
  <c r="N132" i="5"/>
  <c r="M132" i="5"/>
  <c r="K132" i="5"/>
  <c r="N131" i="5"/>
  <c r="M131" i="5"/>
  <c r="K131" i="5"/>
  <c r="N130" i="5"/>
  <c r="M130" i="5"/>
  <c r="K130" i="5"/>
  <c r="N127" i="5"/>
  <c r="M127" i="5"/>
  <c r="K127" i="5"/>
  <c r="N125" i="5"/>
  <c r="M125" i="5"/>
  <c r="K125" i="5"/>
  <c r="N124" i="5"/>
  <c r="M124" i="5"/>
  <c r="K124" i="5"/>
  <c r="N123" i="5"/>
  <c r="M123" i="5"/>
  <c r="K123" i="5"/>
  <c r="N122" i="5"/>
  <c r="M122" i="5"/>
  <c r="K122" i="5"/>
  <c r="N121" i="5"/>
  <c r="M121" i="5"/>
  <c r="L121" i="5"/>
  <c r="K121" i="5"/>
  <c r="N119" i="5"/>
  <c r="M119" i="5"/>
  <c r="K119" i="5"/>
  <c r="N118" i="5"/>
  <c r="M118" i="5"/>
  <c r="K118" i="5"/>
  <c r="N117" i="5"/>
  <c r="M117" i="5"/>
  <c r="K117" i="5"/>
  <c r="N116" i="5"/>
  <c r="M116" i="5"/>
  <c r="K116" i="5"/>
  <c r="N115" i="5"/>
  <c r="L115" i="5"/>
  <c r="K115" i="5"/>
  <c r="N114" i="5"/>
  <c r="M114" i="5"/>
  <c r="L114" i="5"/>
  <c r="K114" i="5"/>
  <c r="N113" i="5"/>
  <c r="M113" i="5"/>
  <c r="K113" i="5"/>
  <c r="N112" i="5"/>
  <c r="M112" i="5"/>
  <c r="L112" i="5"/>
  <c r="K112" i="5"/>
  <c r="N111" i="5"/>
  <c r="M111" i="5"/>
  <c r="L111" i="5"/>
  <c r="K111" i="5"/>
  <c r="N110" i="5"/>
  <c r="M110" i="5"/>
  <c r="K110" i="5"/>
  <c r="N109" i="5"/>
  <c r="M109" i="5"/>
  <c r="L109" i="5"/>
  <c r="K109" i="5"/>
  <c r="N108" i="5"/>
  <c r="M108" i="5"/>
  <c r="L108" i="5"/>
  <c r="K108" i="5"/>
  <c r="N107" i="5"/>
  <c r="M107" i="5"/>
  <c r="L107" i="5"/>
  <c r="K107" i="5"/>
  <c r="N106" i="5"/>
  <c r="M106" i="5"/>
  <c r="L106" i="5"/>
  <c r="K106" i="5"/>
  <c r="N105" i="5"/>
  <c r="L105" i="5"/>
  <c r="K105" i="5"/>
  <c r="N104" i="5"/>
  <c r="M104" i="5"/>
  <c r="L104" i="5"/>
  <c r="K104" i="5"/>
  <c r="N103" i="5"/>
  <c r="M103" i="5"/>
  <c r="L103" i="5"/>
  <c r="K103" i="5"/>
  <c r="N102" i="5"/>
  <c r="L102" i="5"/>
  <c r="K102" i="5"/>
  <c r="N101" i="5"/>
  <c r="M101" i="5"/>
  <c r="L101" i="5"/>
  <c r="K101" i="5"/>
  <c r="N100" i="5"/>
  <c r="M100" i="5"/>
  <c r="K100" i="5"/>
  <c r="N99" i="5"/>
  <c r="M99" i="5"/>
  <c r="L99" i="5"/>
  <c r="K99" i="5"/>
  <c r="N98" i="5"/>
  <c r="M98" i="5"/>
  <c r="L98" i="5"/>
  <c r="K98" i="5"/>
  <c r="N97" i="5"/>
  <c r="L97" i="5"/>
  <c r="K97" i="5"/>
  <c r="N96" i="5"/>
  <c r="M96" i="5"/>
  <c r="L96" i="5"/>
  <c r="K96" i="5"/>
  <c r="N95" i="5"/>
  <c r="M95" i="5"/>
  <c r="K95" i="5"/>
  <c r="N94" i="5"/>
  <c r="M94" i="5"/>
  <c r="L94" i="5"/>
  <c r="K94" i="5"/>
  <c r="N93" i="5"/>
  <c r="M93" i="5"/>
  <c r="L93" i="5"/>
  <c r="K93" i="5"/>
  <c r="N92" i="5"/>
  <c r="M92" i="5"/>
  <c r="L92" i="5"/>
  <c r="K92" i="5"/>
  <c r="N91" i="5"/>
  <c r="M91" i="5"/>
  <c r="L91" i="5"/>
  <c r="K91" i="5"/>
  <c r="N90" i="5"/>
  <c r="M90" i="5"/>
  <c r="L90" i="5"/>
  <c r="K90" i="5"/>
  <c r="N89" i="5"/>
  <c r="M89" i="5"/>
  <c r="L89" i="5"/>
  <c r="K89" i="5"/>
  <c r="N88" i="5"/>
  <c r="M88" i="5"/>
  <c r="L88" i="5"/>
  <c r="K88" i="5"/>
  <c r="N87" i="5"/>
  <c r="M87" i="5"/>
  <c r="K87" i="5"/>
  <c r="N86" i="5"/>
  <c r="M86" i="5"/>
  <c r="L86" i="5"/>
  <c r="K86" i="5"/>
  <c r="N85" i="5"/>
  <c r="M85" i="5"/>
  <c r="L85" i="5"/>
  <c r="K85" i="5"/>
  <c r="N84" i="5"/>
  <c r="M84" i="5"/>
  <c r="L84" i="5"/>
  <c r="K84" i="5"/>
  <c r="N83" i="5"/>
  <c r="M83" i="5"/>
  <c r="L83" i="5"/>
  <c r="K83" i="5"/>
  <c r="N82" i="5"/>
  <c r="M82" i="5"/>
  <c r="L82" i="5"/>
  <c r="K82" i="5"/>
  <c r="N81" i="5"/>
  <c r="M81" i="5"/>
  <c r="L81" i="5"/>
  <c r="K81" i="5"/>
  <c r="N80" i="5"/>
  <c r="M80" i="5"/>
  <c r="L80" i="5"/>
  <c r="K80" i="5"/>
  <c r="N79" i="5"/>
  <c r="M79" i="5"/>
  <c r="L79" i="5"/>
  <c r="K79" i="5"/>
  <c r="N78" i="5"/>
  <c r="M78" i="5"/>
  <c r="L78" i="5"/>
  <c r="K78" i="5"/>
  <c r="N77" i="5"/>
  <c r="M77" i="5"/>
  <c r="L77" i="5"/>
  <c r="K77" i="5"/>
  <c r="N76" i="5"/>
  <c r="M76" i="5"/>
  <c r="L76" i="5"/>
  <c r="K76" i="5"/>
  <c r="N75" i="5"/>
  <c r="M75" i="5"/>
  <c r="L75" i="5"/>
  <c r="K75" i="5"/>
  <c r="N74" i="5"/>
  <c r="M74" i="5"/>
  <c r="L74" i="5"/>
  <c r="K74" i="5"/>
  <c r="N73" i="5"/>
  <c r="M73" i="5"/>
  <c r="L73" i="5"/>
  <c r="K73" i="5"/>
  <c r="N72" i="5"/>
  <c r="M72" i="5"/>
  <c r="L72" i="5"/>
  <c r="K72" i="5"/>
  <c r="N71" i="5"/>
  <c r="M71" i="5"/>
  <c r="L71" i="5"/>
  <c r="K71" i="5"/>
  <c r="N70" i="5"/>
  <c r="M70" i="5"/>
  <c r="L70" i="5"/>
  <c r="K70" i="5"/>
  <c r="N69" i="5"/>
  <c r="M69" i="5"/>
  <c r="L69" i="5"/>
  <c r="K69" i="5"/>
  <c r="N68" i="5"/>
  <c r="M68" i="5"/>
  <c r="L68" i="5"/>
  <c r="K68" i="5"/>
  <c r="N67" i="5"/>
  <c r="M67" i="5"/>
  <c r="L67" i="5"/>
  <c r="K67" i="5"/>
  <c r="N66" i="5"/>
  <c r="M66" i="5"/>
  <c r="L66" i="5"/>
  <c r="K66" i="5"/>
  <c r="N65" i="5"/>
  <c r="M65" i="5"/>
  <c r="K65" i="5"/>
  <c r="N64" i="5"/>
  <c r="M64" i="5"/>
  <c r="K64" i="5"/>
  <c r="N62" i="5"/>
  <c r="M62" i="5"/>
  <c r="K62" i="5"/>
  <c r="N61" i="5"/>
  <c r="M61" i="5"/>
  <c r="K61" i="5"/>
  <c r="N59" i="5"/>
  <c r="M59" i="5"/>
  <c r="L59" i="5"/>
  <c r="K59" i="5"/>
  <c r="N58" i="5"/>
  <c r="M58" i="5"/>
  <c r="L58" i="5"/>
  <c r="K58" i="5"/>
  <c r="N57" i="5"/>
  <c r="M57" i="5"/>
  <c r="K57" i="5"/>
  <c r="N56" i="5"/>
  <c r="M56" i="5"/>
  <c r="L56" i="5"/>
  <c r="K56" i="5"/>
  <c r="N55" i="5"/>
  <c r="M55" i="5"/>
  <c r="K55" i="5"/>
  <c r="N54" i="5"/>
  <c r="M54" i="5"/>
  <c r="L54" i="5"/>
  <c r="K54" i="5"/>
  <c r="N53" i="5"/>
  <c r="M53" i="5"/>
  <c r="L53" i="5"/>
  <c r="K53" i="5"/>
  <c r="N52" i="5"/>
  <c r="M52" i="5"/>
  <c r="L52" i="5"/>
  <c r="K52" i="5"/>
  <c r="N51" i="5"/>
  <c r="M51" i="5"/>
  <c r="L51" i="5"/>
  <c r="K51" i="5"/>
  <c r="N50" i="5"/>
  <c r="M50" i="5"/>
  <c r="K50" i="5"/>
  <c r="N49" i="5"/>
  <c r="M49" i="5"/>
  <c r="L49" i="5"/>
  <c r="K49" i="5"/>
  <c r="N48" i="5"/>
  <c r="M48" i="5"/>
  <c r="L48" i="5"/>
  <c r="K48" i="5"/>
  <c r="N47" i="5"/>
  <c r="M47" i="5"/>
  <c r="L47" i="5"/>
  <c r="K47" i="5"/>
  <c r="N46" i="5"/>
  <c r="M46" i="5"/>
  <c r="L46" i="5"/>
  <c r="K46" i="5"/>
  <c r="N45" i="5"/>
  <c r="M45" i="5"/>
  <c r="L45" i="5"/>
  <c r="K45" i="5"/>
  <c r="N44" i="5"/>
  <c r="M44" i="5"/>
  <c r="L44" i="5"/>
  <c r="K44" i="5"/>
  <c r="N43" i="5"/>
  <c r="M43" i="5"/>
  <c r="L43" i="5"/>
  <c r="K43" i="5"/>
  <c r="N42" i="5"/>
  <c r="M42" i="5"/>
  <c r="L42" i="5"/>
  <c r="K42" i="5"/>
  <c r="N41" i="5"/>
  <c r="M41" i="5"/>
  <c r="L41" i="5"/>
  <c r="K41" i="5"/>
  <c r="N40" i="5"/>
  <c r="M40" i="5"/>
  <c r="L40" i="5"/>
  <c r="K40" i="5"/>
  <c r="N39" i="5"/>
  <c r="M39" i="5"/>
  <c r="L39" i="5"/>
  <c r="K39" i="5"/>
  <c r="N38" i="5"/>
  <c r="M38" i="5"/>
  <c r="L38" i="5"/>
  <c r="K38" i="5"/>
  <c r="N37" i="5"/>
  <c r="M37" i="5"/>
  <c r="L37" i="5"/>
  <c r="K37" i="5"/>
  <c r="N36" i="5"/>
  <c r="M36" i="5"/>
  <c r="L36" i="5"/>
  <c r="K36" i="5"/>
  <c r="N35" i="5"/>
  <c r="M35" i="5"/>
  <c r="L35" i="5"/>
  <c r="K35" i="5"/>
  <c r="N34" i="5"/>
  <c r="M34" i="5"/>
  <c r="L34" i="5"/>
  <c r="K34" i="5"/>
  <c r="N33" i="5"/>
  <c r="M33" i="5"/>
  <c r="L33" i="5"/>
  <c r="K33" i="5"/>
  <c r="N32" i="5"/>
  <c r="M32" i="5"/>
  <c r="L32" i="5"/>
  <c r="K32" i="5"/>
  <c r="N31" i="5"/>
  <c r="M31" i="5"/>
  <c r="L31" i="5"/>
  <c r="K31" i="5"/>
  <c r="N29" i="5"/>
  <c r="M29" i="5"/>
  <c r="L29" i="5"/>
  <c r="K29" i="5"/>
  <c r="N28" i="5"/>
  <c r="M28" i="5"/>
  <c r="L28" i="5"/>
  <c r="K28" i="5"/>
  <c r="N27" i="5"/>
  <c r="M27" i="5"/>
  <c r="L27" i="5"/>
  <c r="K27" i="5"/>
  <c r="N26" i="5"/>
  <c r="M26" i="5"/>
  <c r="L26" i="5"/>
  <c r="K26" i="5"/>
  <c r="N25" i="5"/>
  <c r="M25" i="5"/>
  <c r="L25" i="5"/>
  <c r="K25" i="5"/>
  <c r="N24" i="5"/>
  <c r="M24" i="5"/>
  <c r="L24" i="5"/>
  <c r="K24" i="5"/>
  <c r="N23" i="5"/>
  <c r="M23" i="5"/>
  <c r="L23" i="5"/>
  <c r="K23" i="5"/>
  <c r="N22" i="5"/>
  <c r="M22" i="5"/>
  <c r="L22" i="5"/>
  <c r="K22" i="5"/>
  <c r="N21" i="5"/>
  <c r="M21" i="5"/>
  <c r="L21" i="5"/>
  <c r="K21" i="5"/>
  <c r="N20" i="5"/>
  <c r="M20" i="5"/>
  <c r="L20" i="5"/>
  <c r="K20" i="5"/>
  <c r="N19" i="5"/>
  <c r="M19" i="5"/>
  <c r="L19" i="5"/>
  <c r="K19" i="5"/>
  <c r="N18" i="5"/>
  <c r="M18" i="5"/>
  <c r="L18" i="5"/>
  <c r="K18" i="5"/>
  <c r="N17" i="5"/>
  <c r="M17" i="5"/>
  <c r="L17" i="5"/>
  <c r="K17" i="5"/>
  <c r="N16" i="5"/>
  <c r="M16" i="5"/>
  <c r="L16" i="5"/>
  <c r="K16" i="5"/>
  <c r="N15" i="5"/>
  <c r="M15" i="5"/>
  <c r="L15" i="5"/>
  <c r="K15" i="5"/>
  <c r="N14" i="5"/>
  <c r="M14" i="5"/>
  <c r="L14" i="5"/>
  <c r="K14" i="5"/>
  <c r="N13" i="5"/>
  <c r="M13" i="5"/>
  <c r="L13" i="5"/>
  <c r="K13" i="5"/>
  <c r="N12" i="5"/>
  <c r="M12" i="5"/>
  <c r="L12" i="5"/>
  <c r="K12" i="5"/>
  <c r="N11" i="5"/>
  <c r="M11" i="5"/>
  <c r="L11" i="5"/>
  <c r="K11" i="5"/>
  <c r="N10" i="5"/>
  <c r="M10" i="5"/>
  <c r="L10" i="5"/>
  <c r="K10" i="5"/>
  <c r="N9" i="5"/>
  <c r="M9" i="5"/>
  <c r="L9" i="5"/>
  <c r="K9" i="5"/>
  <c r="K7" i="5"/>
  <c r="I7" i="5"/>
  <c r="M7" i="5" s="1"/>
  <c r="H7" i="5"/>
  <c r="L7" i="5" s="1"/>
  <c r="G7" i="5"/>
  <c r="F7" i="5"/>
  <c r="E7" i="5"/>
  <c r="D7" i="5"/>
  <c r="C7" i="5"/>
  <c r="M5" i="5"/>
  <c r="L5" i="5"/>
  <c r="K5" i="5"/>
  <c r="I5" i="5"/>
  <c r="J5" i="5" s="1"/>
  <c r="J7" i="5" l="1"/>
  <c r="N7" i="5" s="1"/>
  <c r="N5" i="5"/>
  <c r="N166" i="3"/>
  <c r="L166" i="3"/>
  <c r="K166" i="3"/>
  <c r="N165" i="3"/>
  <c r="L165" i="3"/>
  <c r="K165" i="3"/>
  <c r="N162" i="3"/>
  <c r="M162" i="3"/>
  <c r="L162" i="3"/>
  <c r="K162" i="3"/>
  <c r="N161" i="3"/>
  <c r="M161" i="3"/>
  <c r="L161" i="3"/>
  <c r="K161" i="3"/>
  <c r="N160" i="3"/>
  <c r="M160" i="3"/>
  <c r="L160" i="3"/>
  <c r="K160" i="3"/>
  <c r="N159" i="3"/>
  <c r="M159" i="3"/>
  <c r="L159" i="3"/>
  <c r="K159" i="3"/>
  <c r="N155" i="3"/>
  <c r="M155" i="3"/>
  <c r="K155" i="3"/>
  <c r="N154" i="3"/>
  <c r="M154" i="3"/>
  <c r="K154" i="3"/>
  <c r="N153" i="3"/>
  <c r="M153" i="3"/>
  <c r="K153" i="3"/>
  <c r="N152" i="3"/>
  <c r="L152" i="3"/>
  <c r="K152" i="3"/>
  <c r="N149" i="3"/>
  <c r="M149" i="3"/>
  <c r="K149" i="3"/>
  <c r="N144" i="3"/>
  <c r="M144" i="3"/>
  <c r="K144" i="3"/>
  <c r="N142" i="3"/>
  <c r="M142" i="3"/>
  <c r="K142" i="3"/>
  <c r="N140" i="3"/>
  <c r="M140" i="3"/>
  <c r="K140" i="3"/>
  <c r="N138" i="3"/>
  <c r="M138" i="3"/>
  <c r="L138" i="3"/>
  <c r="K138" i="3"/>
  <c r="N137" i="3"/>
  <c r="M137" i="3"/>
  <c r="K137" i="3"/>
  <c r="N136" i="3"/>
  <c r="M136" i="3"/>
  <c r="K136" i="3"/>
  <c r="N135" i="3"/>
  <c r="M135" i="3"/>
  <c r="L135" i="3"/>
  <c r="K135" i="3"/>
  <c r="N134" i="3"/>
  <c r="M134" i="3"/>
  <c r="L134" i="3"/>
  <c r="K134" i="3"/>
  <c r="N133" i="3"/>
  <c r="M133" i="3"/>
  <c r="K133" i="3"/>
  <c r="N132" i="3"/>
  <c r="M132" i="3"/>
  <c r="K132" i="3"/>
  <c r="N131" i="3"/>
  <c r="M131" i="3"/>
  <c r="K131" i="3"/>
  <c r="N130" i="3"/>
  <c r="M130" i="3"/>
  <c r="K130" i="3"/>
  <c r="N129" i="3"/>
  <c r="M129" i="3"/>
  <c r="K129" i="3"/>
  <c r="N128" i="3"/>
  <c r="M128" i="3"/>
  <c r="K128" i="3"/>
  <c r="N127" i="3"/>
  <c r="M127" i="3"/>
  <c r="K127" i="3"/>
  <c r="N124" i="3"/>
  <c r="M124" i="3"/>
  <c r="K124" i="3"/>
  <c r="N123" i="3"/>
  <c r="M123" i="3"/>
  <c r="K123" i="3"/>
  <c r="N122" i="3"/>
  <c r="M122" i="3"/>
  <c r="K122" i="3"/>
  <c r="N121" i="3"/>
  <c r="M121" i="3"/>
  <c r="K121" i="3"/>
  <c r="N120" i="3"/>
  <c r="M120" i="3"/>
  <c r="K120" i="3"/>
  <c r="N119" i="3"/>
  <c r="M119" i="3"/>
  <c r="K119" i="3"/>
  <c r="N118" i="3"/>
  <c r="M118" i="3"/>
  <c r="K118" i="3"/>
  <c r="N116" i="3"/>
  <c r="M116" i="3"/>
  <c r="K116" i="3"/>
  <c r="N115" i="3"/>
  <c r="M115" i="3"/>
  <c r="K115" i="3"/>
  <c r="N114" i="3"/>
  <c r="M114" i="3"/>
  <c r="L114" i="3"/>
  <c r="K114" i="3"/>
  <c r="N113" i="3"/>
  <c r="L113" i="3"/>
  <c r="K113" i="3"/>
  <c r="N112" i="3"/>
  <c r="M112" i="3"/>
  <c r="K112" i="3"/>
  <c r="N111" i="3"/>
  <c r="M111" i="3"/>
  <c r="L111" i="3"/>
  <c r="K111" i="3"/>
  <c r="N110" i="3"/>
  <c r="M110" i="3"/>
  <c r="L110" i="3"/>
  <c r="K110" i="3"/>
  <c r="N109" i="3"/>
  <c r="M109" i="3"/>
  <c r="K109" i="3"/>
  <c r="N108" i="3"/>
  <c r="M108" i="3"/>
  <c r="L108" i="3"/>
  <c r="K108" i="3"/>
  <c r="N107" i="3"/>
  <c r="M107" i="3"/>
  <c r="L107" i="3"/>
  <c r="K107" i="3"/>
  <c r="N106" i="3"/>
  <c r="M106" i="3"/>
  <c r="L106" i="3"/>
  <c r="K106" i="3"/>
  <c r="N105" i="3"/>
  <c r="M105" i="3"/>
  <c r="L105" i="3"/>
  <c r="K105" i="3"/>
  <c r="N104" i="3"/>
  <c r="L104" i="3"/>
  <c r="K104" i="3"/>
  <c r="N103" i="3"/>
  <c r="M103" i="3"/>
  <c r="L103" i="3"/>
  <c r="K103" i="3"/>
  <c r="N102" i="3"/>
  <c r="M102" i="3"/>
  <c r="L102" i="3"/>
  <c r="K102" i="3"/>
  <c r="N101" i="3"/>
  <c r="M101" i="3"/>
  <c r="L101" i="3"/>
  <c r="K101" i="3"/>
  <c r="N100" i="3"/>
  <c r="L100" i="3"/>
  <c r="K100" i="3"/>
  <c r="N99" i="3"/>
  <c r="M99" i="3"/>
  <c r="K99" i="3"/>
  <c r="N98" i="3"/>
  <c r="L98" i="3"/>
  <c r="K98" i="3"/>
  <c r="N97" i="3"/>
  <c r="L97" i="3"/>
  <c r="K97" i="3"/>
  <c r="N96" i="3"/>
  <c r="M96" i="3"/>
  <c r="L96" i="3"/>
  <c r="K96" i="3"/>
  <c r="N95" i="3"/>
  <c r="M95" i="3"/>
  <c r="L95" i="3"/>
  <c r="K95" i="3"/>
  <c r="N94" i="3"/>
  <c r="M94" i="3"/>
  <c r="K94" i="3"/>
  <c r="N93" i="3"/>
  <c r="M93" i="3"/>
  <c r="L93" i="3"/>
  <c r="K93" i="3"/>
  <c r="N92" i="3"/>
  <c r="L92" i="3"/>
  <c r="K92" i="3"/>
  <c r="N91" i="3"/>
  <c r="M91" i="3"/>
  <c r="L91" i="3"/>
  <c r="K91" i="3"/>
  <c r="N90" i="3"/>
  <c r="M90" i="3"/>
  <c r="L90" i="3"/>
  <c r="K90" i="3"/>
  <c r="N89" i="3"/>
  <c r="M89" i="3"/>
  <c r="L89" i="3"/>
  <c r="K89" i="3"/>
  <c r="N88" i="3"/>
  <c r="M88" i="3"/>
  <c r="L88" i="3"/>
  <c r="K88" i="3"/>
  <c r="N87" i="3"/>
  <c r="M87" i="3"/>
  <c r="L87" i="3"/>
  <c r="K87" i="3"/>
  <c r="N86" i="3"/>
  <c r="M86" i="3"/>
  <c r="L86" i="3"/>
  <c r="K86" i="3"/>
  <c r="N85" i="3"/>
  <c r="M85" i="3"/>
  <c r="K85" i="3"/>
  <c r="N84" i="3"/>
  <c r="M84" i="3"/>
  <c r="L84" i="3"/>
  <c r="K84" i="3"/>
  <c r="N83" i="3"/>
  <c r="M83" i="3"/>
  <c r="L83" i="3"/>
  <c r="K83" i="3"/>
  <c r="N82" i="3"/>
  <c r="M82" i="3"/>
  <c r="L82" i="3"/>
  <c r="K82" i="3"/>
  <c r="N81" i="3"/>
  <c r="M81" i="3"/>
  <c r="L81" i="3"/>
  <c r="K81" i="3"/>
  <c r="N80" i="3"/>
  <c r="M80" i="3"/>
  <c r="L80" i="3"/>
  <c r="K80" i="3"/>
  <c r="N79" i="3"/>
  <c r="M79" i="3"/>
  <c r="L79" i="3"/>
  <c r="K79" i="3"/>
  <c r="N78" i="3"/>
  <c r="M78" i="3"/>
  <c r="L78" i="3"/>
  <c r="K78" i="3"/>
  <c r="N77" i="3"/>
  <c r="M77" i="3"/>
  <c r="L77" i="3"/>
  <c r="K77" i="3"/>
  <c r="N76" i="3"/>
  <c r="M76" i="3"/>
  <c r="L76" i="3"/>
  <c r="K76" i="3"/>
  <c r="N75" i="3"/>
  <c r="M75" i="3"/>
  <c r="L75" i="3"/>
  <c r="K75" i="3"/>
  <c r="N74" i="3"/>
  <c r="M74" i="3"/>
  <c r="L74" i="3"/>
  <c r="K74" i="3"/>
  <c r="N73" i="3"/>
  <c r="M73" i="3"/>
  <c r="L73" i="3"/>
  <c r="K73" i="3"/>
  <c r="N72" i="3"/>
  <c r="M72" i="3"/>
  <c r="L72" i="3"/>
  <c r="K72" i="3"/>
  <c r="N71" i="3"/>
  <c r="M71" i="3"/>
  <c r="L71" i="3"/>
  <c r="K71" i="3"/>
  <c r="N70" i="3"/>
  <c r="M70" i="3"/>
  <c r="L70" i="3"/>
  <c r="K70" i="3"/>
  <c r="N69" i="3"/>
  <c r="M69" i="3"/>
  <c r="L69" i="3"/>
  <c r="K69" i="3"/>
  <c r="N68" i="3"/>
  <c r="M68" i="3"/>
  <c r="L68" i="3"/>
  <c r="K68" i="3"/>
  <c r="N67" i="3"/>
  <c r="M67" i="3"/>
  <c r="L67" i="3"/>
  <c r="K67" i="3"/>
  <c r="N66" i="3"/>
  <c r="M66" i="3"/>
  <c r="L66" i="3"/>
  <c r="K66" i="3"/>
  <c r="N65" i="3"/>
  <c r="M65" i="3"/>
  <c r="L65" i="3"/>
  <c r="K65" i="3"/>
  <c r="N64" i="3"/>
  <c r="M64" i="3"/>
  <c r="K64" i="3"/>
  <c r="N61" i="3"/>
  <c r="M61" i="3"/>
  <c r="K61" i="3"/>
  <c r="N60" i="3"/>
  <c r="M60" i="3"/>
  <c r="K60" i="3"/>
  <c r="N57" i="3"/>
  <c r="M57" i="3"/>
  <c r="K57" i="3"/>
  <c r="N56" i="3"/>
  <c r="M56" i="3"/>
  <c r="K56" i="3"/>
  <c r="N55" i="3"/>
  <c r="M55" i="3"/>
  <c r="L55" i="3"/>
  <c r="K55" i="3"/>
  <c r="N54" i="3"/>
  <c r="M54" i="3"/>
  <c r="K54" i="3"/>
  <c r="N53" i="3"/>
  <c r="M53" i="3"/>
  <c r="L53" i="3"/>
  <c r="K53" i="3"/>
  <c r="N52" i="3"/>
  <c r="M52" i="3"/>
  <c r="L52" i="3"/>
  <c r="K52" i="3"/>
  <c r="N51" i="3"/>
  <c r="M51" i="3"/>
  <c r="L51" i="3"/>
  <c r="K51" i="3"/>
  <c r="N50" i="3"/>
  <c r="L50" i="3"/>
  <c r="K50" i="3"/>
  <c r="N49" i="3"/>
  <c r="M49" i="3"/>
  <c r="L49" i="3"/>
  <c r="K49" i="3"/>
  <c r="N48" i="3"/>
  <c r="M48" i="3"/>
  <c r="L48" i="3"/>
  <c r="K48" i="3"/>
  <c r="N47" i="3"/>
  <c r="M47" i="3"/>
  <c r="L47" i="3"/>
  <c r="K47" i="3"/>
  <c r="N46" i="3"/>
  <c r="M46" i="3"/>
  <c r="L46" i="3"/>
  <c r="K46" i="3"/>
  <c r="N45" i="3"/>
  <c r="M45" i="3"/>
  <c r="L45" i="3"/>
  <c r="K45" i="3"/>
  <c r="N44" i="3"/>
  <c r="M44" i="3"/>
  <c r="L44" i="3"/>
  <c r="K44" i="3"/>
  <c r="N43" i="3"/>
  <c r="M43" i="3"/>
  <c r="L43" i="3"/>
  <c r="K43" i="3"/>
  <c r="N42" i="3"/>
  <c r="M42" i="3"/>
  <c r="L42" i="3"/>
  <c r="K42" i="3"/>
  <c r="N41" i="3"/>
  <c r="M41" i="3"/>
  <c r="L41" i="3"/>
  <c r="K41" i="3"/>
  <c r="N40" i="3"/>
  <c r="M40" i="3"/>
  <c r="L40" i="3"/>
  <c r="K40" i="3"/>
  <c r="N39" i="3"/>
  <c r="M39" i="3"/>
  <c r="L39" i="3"/>
  <c r="K39" i="3"/>
  <c r="N38" i="3"/>
  <c r="M38" i="3"/>
  <c r="L38" i="3"/>
  <c r="K38" i="3"/>
  <c r="N37" i="3"/>
  <c r="M37" i="3"/>
  <c r="L37" i="3"/>
  <c r="K37" i="3"/>
  <c r="N36" i="3"/>
  <c r="M36" i="3"/>
  <c r="L36" i="3"/>
  <c r="K36" i="3"/>
  <c r="N35" i="3"/>
  <c r="M35" i="3"/>
  <c r="L35" i="3"/>
  <c r="K35" i="3"/>
  <c r="N34" i="3"/>
  <c r="M34" i="3"/>
  <c r="L34" i="3"/>
  <c r="K34" i="3"/>
  <c r="N33" i="3"/>
  <c r="M33" i="3"/>
  <c r="L33" i="3"/>
  <c r="K33" i="3"/>
  <c r="N32" i="3"/>
  <c r="M32" i="3"/>
  <c r="L32" i="3"/>
  <c r="K32" i="3"/>
  <c r="N31" i="3"/>
  <c r="M31" i="3"/>
  <c r="L31" i="3"/>
  <c r="K31" i="3"/>
  <c r="N30" i="3"/>
  <c r="M30" i="3"/>
  <c r="L30" i="3"/>
  <c r="K30" i="3"/>
  <c r="N29" i="3"/>
  <c r="M29" i="3"/>
  <c r="L29" i="3"/>
  <c r="K29" i="3"/>
  <c r="N28" i="3"/>
  <c r="M28" i="3"/>
  <c r="L28" i="3"/>
  <c r="K28" i="3"/>
  <c r="N27" i="3"/>
  <c r="M27" i="3"/>
  <c r="L27" i="3"/>
  <c r="K27" i="3"/>
  <c r="N26" i="3"/>
  <c r="M26" i="3"/>
  <c r="L26" i="3"/>
  <c r="K26" i="3"/>
  <c r="N25" i="3"/>
  <c r="M25" i="3"/>
  <c r="L25" i="3"/>
  <c r="K25" i="3"/>
  <c r="N24" i="3"/>
  <c r="M24" i="3"/>
  <c r="L24" i="3"/>
  <c r="K24" i="3"/>
  <c r="N23" i="3"/>
  <c r="M23" i="3"/>
  <c r="L23" i="3"/>
  <c r="K23" i="3"/>
  <c r="N22" i="3"/>
  <c r="M22" i="3"/>
  <c r="L22" i="3"/>
  <c r="K22" i="3"/>
  <c r="N21" i="3"/>
  <c r="M21" i="3"/>
  <c r="L21" i="3"/>
  <c r="K21" i="3"/>
  <c r="N20" i="3"/>
  <c r="M20" i="3"/>
  <c r="L20" i="3"/>
  <c r="K20" i="3"/>
  <c r="N19" i="3"/>
  <c r="M19" i="3"/>
  <c r="L19" i="3"/>
  <c r="K19" i="3"/>
  <c r="N18" i="3"/>
  <c r="M18" i="3"/>
  <c r="L18" i="3"/>
  <c r="K18" i="3"/>
  <c r="N17" i="3"/>
  <c r="M17" i="3"/>
  <c r="L17" i="3"/>
  <c r="K17" i="3"/>
  <c r="N16" i="3"/>
  <c r="M16" i="3"/>
  <c r="L16" i="3"/>
  <c r="K16" i="3"/>
  <c r="N15" i="3"/>
  <c r="M15" i="3"/>
  <c r="L15" i="3"/>
  <c r="K15" i="3"/>
  <c r="N14" i="3"/>
  <c r="M14" i="3"/>
  <c r="L14" i="3"/>
  <c r="K14" i="3"/>
  <c r="N13" i="3"/>
  <c r="M13" i="3"/>
  <c r="L13" i="3"/>
  <c r="K13" i="3"/>
  <c r="N12" i="3"/>
  <c r="M12" i="3"/>
  <c r="L12" i="3"/>
  <c r="K12" i="3"/>
  <c r="N11" i="3"/>
  <c r="M11" i="3"/>
  <c r="L11" i="3"/>
  <c r="K11" i="3"/>
  <c r="N10" i="3"/>
  <c r="M10" i="3"/>
  <c r="L10" i="3"/>
  <c r="K10" i="3"/>
  <c r="N9" i="3"/>
  <c r="M9" i="3"/>
  <c r="L9" i="3"/>
  <c r="K9" i="3"/>
  <c r="N8" i="3"/>
  <c r="M8" i="3"/>
  <c r="L8" i="3"/>
  <c r="K8" i="3"/>
  <c r="N7" i="3"/>
  <c r="J7" i="3"/>
  <c r="I7" i="3"/>
  <c r="H7" i="3"/>
  <c r="G7" i="3"/>
  <c r="K7" i="3" s="1"/>
  <c r="F7" i="3"/>
  <c r="E7" i="3"/>
  <c r="M7" i="3" s="1"/>
  <c r="D7" i="3"/>
  <c r="L7" i="3" s="1"/>
  <c r="C7" i="3"/>
  <c r="N5" i="3"/>
  <c r="M5" i="3"/>
  <c r="L5" i="3"/>
  <c r="K5" i="3"/>
  <c r="L164" i="2" l="1"/>
  <c r="K164" i="2"/>
  <c r="I164" i="2"/>
  <c r="J164" i="2" s="1"/>
  <c r="N164" i="2" s="1"/>
  <c r="E164" i="2"/>
  <c r="F164" i="2" s="1"/>
  <c r="L163" i="2"/>
  <c r="K163" i="2"/>
  <c r="I163" i="2"/>
  <c r="J163" i="2" s="1"/>
  <c r="N163" i="2" s="1"/>
  <c r="E163" i="2"/>
  <c r="F163" i="2" s="1"/>
  <c r="I162" i="2"/>
  <c r="J162" i="2" s="1"/>
  <c r="F162" i="2"/>
  <c r="E162" i="2"/>
  <c r="L161" i="2"/>
  <c r="K161" i="2"/>
  <c r="I161" i="2"/>
  <c r="M161" i="2" s="1"/>
  <c r="E161" i="2"/>
  <c r="F161" i="2" s="1"/>
  <c r="I160" i="2"/>
  <c r="J160" i="2" s="1"/>
  <c r="E160" i="2"/>
  <c r="F160" i="2" s="1"/>
  <c r="M159" i="2"/>
  <c r="L159" i="2"/>
  <c r="K159" i="2"/>
  <c r="J159" i="2"/>
  <c r="I159" i="2"/>
  <c r="E159" i="2"/>
  <c r="F159" i="2" s="1"/>
  <c r="N159" i="2" s="1"/>
  <c r="L158" i="2"/>
  <c r="K158" i="2"/>
  <c r="I158" i="2"/>
  <c r="M158" i="2" s="1"/>
  <c r="E158" i="2"/>
  <c r="F158" i="2" s="1"/>
  <c r="L157" i="2"/>
  <c r="K157" i="2"/>
  <c r="I157" i="2"/>
  <c r="J157" i="2" s="1"/>
  <c r="E157" i="2"/>
  <c r="F157" i="2" s="1"/>
  <c r="I156" i="2"/>
  <c r="J156" i="2" s="1"/>
  <c r="E156" i="2"/>
  <c r="F156" i="2" s="1"/>
  <c r="J155" i="2"/>
  <c r="I155" i="2"/>
  <c r="F155" i="2"/>
  <c r="E155" i="2"/>
  <c r="N154" i="2"/>
  <c r="M154" i="2"/>
  <c r="K154" i="2"/>
  <c r="J154" i="2"/>
  <c r="I154" i="2"/>
  <c r="F154" i="2"/>
  <c r="E154" i="2"/>
  <c r="K153" i="2"/>
  <c r="I153" i="2"/>
  <c r="M153" i="2" s="1"/>
  <c r="E153" i="2"/>
  <c r="F153" i="2" s="1"/>
  <c r="K152" i="2"/>
  <c r="I152" i="2"/>
  <c r="M152" i="2" s="1"/>
  <c r="F152" i="2"/>
  <c r="E152" i="2"/>
  <c r="L151" i="2"/>
  <c r="K151" i="2"/>
  <c r="I151" i="2"/>
  <c r="J151" i="2" s="1"/>
  <c r="E151" i="2"/>
  <c r="F151" i="2" s="1"/>
  <c r="K150" i="2"/>
  <c r="I150" i="2"/>
  <c r="J150" i="2" s="1"/>
  <c r="E150" i="2"/>
  <c r="M150" i="2" s="1"/>
  <c r="J149" i="2"/>
  <c r="I149" i="2"/>
  <c r="F149" i="2"/>
  <c r="E149" i="2"/>
  <c r="I148" i="2"/>
  <c r="J148" i="2" s="1"/>
  <c r="E148" i="2"/>
  <c r="F148" i="2" s="1"/>
  <c r="I147" i="2"/>
  <c r="J147" i="2" s="1"/>
  <c r="E147" i="2"/>
  <c r="F147" i="2" s="1"/>
  <c r="I146" i="2"/>
  <c r="J146" i="2" s="1"/>
  <c r="E146" i="2"/>
  <c r="F146" i="2" s="1"/>
  <c r="J145" i="2"/>
  <c r="I145" i="2"/>
  <c r="F145" i="2"/>
  <c r="E145" i="2"/>
  <c r="I144" i="2"/>
  <c r="J144" i="2" s="1"/>
  <c r="E144" i="2"/>
  <c r="F144" i="2" s="1"/>
  <c r="I143" i="2"/>
  <c r="J143" i="2" s="1"/>
  <c r="E143" i="2"/>
  <c r="F143" i="2" s="1"/>
  <c r="I142" i="2"/>
  <c r="J142" i="2" s="1"/>
  <c r="E142" i="2"/>
  <c r="F142" i="2" s="1"/>
  <c r="K141" i="2"/>
  <c r="I141" i="2"/>
  <c r="M141" i="2" s="1"/>
  <c r="F141" i="2"/>
  <c r="E141" i="2"/>
  <c r="K140" i="2"/>
  <c r="I140" i="2"/>
  <c r="J140" i="2" s="1"/>
  <c r="E140" i="2"/>
  <c r="F140" i="2" s="1"/>
  <c r="I139" i="2"/>
  <c r="J139" i="2" s="1"/>
  <c r="F139" i="2"/>
  <c r="E139" i="2"/>
  <c r="L138" i="2"/>
  <c r="K138" i="2"/>
  <c r="I138" i="2"/>
  <c r="M138" i="2" s="1"/>
  <c r="E138" i="2"/>
  <c r="F138" i="2" s="1"/>
  <c r="M137" i="2"/>
  <c r="K137" i="2"/>
  <c r="J137" i="2"/>
  <c r="I137" i="2"/>
  <c r="F137" i="2"/>
  <c r="N137" i="2" s="1"/>
  <c r="E137" i="2"/>
  <c r="M136" i="2"/>
  <c r="K136" i="2"/>
  <c r="I136" i="2"/>
  <c r="J136" i="2" s="1"/>
  <c r="E136" i="2"/>
  <c r="F136" i="2" s="1"/>
  <c r="L135" i="2"/>
  <c r="K135" i="2"/>
  <c r="I135" i="2"/>
  <c r="M135" i="2" s="1"/>
  <c r="E135" i="2"/>
  <c r="F135" i="2" s="1"/>
  <c r="M134" i="2"/>
  <c r="L134" i="2"/>
  <c r="K134" i="2"/>
  <c r="I134" i="2"/>
  <c r="J134" i="2" s="1"/>
  <c r="E134" i="2"/>
  <c r="F134" i="2" s="1"/>
  <c r="K133" i="2"/>
  <c r="J133" i="2"/>
  <c r="N133" i="2" s="1"/>
  <c r="I133" i="2"/>
  <c r="M133" i="2" s="1"/>
  <c r="F133" i="2"/>
  <c r="E133" i="2"/>
  <c r="M132" i="2"/>
  <c r="K132" i="2"/>
  <c r="J132" i="2"/>
  <c r="I132" i="2"/>
  <c r="E132" i="2"/>
  <c r="F132" i="2" s="1"/>
  <c r="N132" i="2" s="1"/>
  <c r="K131" i="2"/>
  <c r="I131" i="2"/>
  <c r="J131" i="2" s="1"/>
  <c r="N131" i="2" s="1"/>
  <c r="F131" i="2"/>
  <c r="E131" i="2"/>
  <c r="N130" i="2"/>
  <c r="M130" i="2"/>
  <c r="K130" i="2"/>
  <c r="J130" i="2"/>
  <c r="I130" i="2"/>
  <c r="F130" i="2"/>
  <c r="E130" i="2"/>
  <c r="I129" i="2"/>
  <c r="J129" i="2" s="1"/>
  <c r="E129" i="2"/>
  <c r="F129" i="2" s="1"/>
  <c r="K128" i="2"/>
  <c r="J128" i="2"/>
  <c r="N128" i="2" s="1"/>
  <c r="I128" i="2"/>
  <c r="M128" i="2" s="1"/>
  <c r="F128" i="2"/>
  <c r="E128" i="2"/>
  <c r="J127" i="2"/>
  <c r="I127" i="2"/>
  <c r="E127" i="2"/>
  <c r="F127" i="2" s="1"/>
  <c r="K126" i="2"/>
  <c r="I126" i="2"/>
  <c r="M126" i="2" s="1"/>
  <c r="E126" i="2"/>
  <c r="F126" i="2" s="1"/>
  <c r="I125" i="2"/>
  <c r="J125" i="2" s="1"/>
  <c r="E125" i="2"/>
  <c r="F125" i="2" s="1"/>
  <c r="M124" i="2"/>
  <c r="K124" i="2"/>
  <c r="I124" i="2"/>
  <c r="J124" i="2" s="1"/>
  <c r="E124" i="2"/>
  <c r="F124" i="2" s="1"/>
  <c r="I123" i="2"/>
  <c r="J123" i="2" s="1"/>
  <c r="E123" i="2"/>
  <c r="F123" i="2" s="1"/>
  <c r="K122" i="2"/>
  <c r="I122" i="2"/>
  <c r="J122" i="2" s="1"/>
  <c r="E122" i="2"/>
  <c r="M122" i="2" s="1"/>
  <c r="K121" i="2"/>
  <c r="I121" i="2"/>
  <c r="M121" i="2" s="1"/>
  <c r="E121" i="2"/>
  <c r="F121" i="2" s="1"/>
  <c r="K120" i="2"/>
  <c r="I120" i="2"/>
  <c r="J120" i="2" s="1"/>
  <c r="N120" i="2" s="1"/>
  <c r="E120" i="2"/>
  <c r="F120" i="2" s="1"/>
  <c r="M119" i="2"/>
  <c r="K119" i="2"/>
  <c r="I119" i="2"/>
  <c r="J119" i="2" s="1"/>
  <c r="E119" i="2"/>
  <c r="F119" i="2" s="1"/>
  <c r="K118" i="2"/>
  <c r="I118" i="2"/>
  <c r="M118" i="2" s="1"/>
  <c r="E118" i="2"/>
  <c r="F118" i="2" s="1"/>
  <c r="M117" i="2"/>
  <c r="K117" i="2"/>
  <c r="J117" i="2"/>
  <c r="I117" i="2"/>
  <c r="E117" i="2"/>
  <c r="F117" i="2" s="1"/>
  <c r="I116" i="2"/>
  <c r="J116" i="2" s="1"/>
  <c r="E116" i="2"/>
  <c r="F116" i="2" s="1"/>
  <c r="L115" i="2"/>
  <c r="K115" i="2"/>
  <c r="I115" i="2"/>
  <c r="J115" i="2" s="1"/>
  <c r="N115" i="2" s="1"/>
  <c r="E115" i="2"/>
  <c r="F115" i="2" s="1"/>
  <c r="M114" i="2"/>
  <c r="K114" i="2"/>
  <c r="I114" i="2"/>
  <c r="J114" i="2" s="1"/>
  <c r="N114" i="2" s="1"/>
  <c r="E114" i="2"/>
  <c r="F114" i="2" s="1"/>
  <c r="K113" i="2"/>
  <c r="I113" i="2"/>
  <c r="M113" i="2" s="1"/>
  <c r="E113" i="2"/>
  <c r="F113" i="2" s="1"/>
  <c r="N112" i="2"/>
  <c r="M112" i="2"/>
  <c r="L112" i="2"/>
  <c r="K112" i="2"/>
  <c r="J112" i="2"/>
  <c r="I112" i="2"/>
  <c r="F112" i="2"/>
  <c r="E112" i="2"/>
  <c r="K111" i="2"/>
  <c r="I111" i="2"/>
  <c r="M111" i="2" s="1"/>
  <c r="E111" i="2"/>
  <c r="F111" i="2" s="1"/>
  <c r="M110" i="2"/>
  <c r="L110" i="2"/>
  <c r="K110" i="2"/>
  <c r="J110" i="2"/>
  <c r="I110" i="2"/>
  <c r="E110" i="2"/>
  <c r="F110" i="2" s="1"/>
  <c r="K109" i="2"/>
  <c r="I109" i="2"/>
  <c r="M109" i="2" s="1"/>
  <c r="E109" i="2"/>
  <c r="F109" i="2" s="1"/>
  <c r="L108" i="2"/>
  <c r="K108" i="2"/>
  <c r="I108" i="2"/>
  <c r="M108" i="2" s="1"/>
  <c r="F108" i="2"/>
  <c r="E108" i="2"/>
  <c r="L107" i="2"/>
  <c r="K107" i="2"/>
  <c r="I107" i="2"/>
  <c r="M107" i="2" s="1"/>
  <c r="E107" i="2"/>
  <c r="F107" i="2" s="1"/>
  <c r="L106" i="2"/>
  <c r="K106" i="2"/>
  <c r="I106" i="2"/>
  <c r="M106" i="2" s="1"/>
  <c r="F106" i="2"/>
  <c r="E106" i="2"/>
  <c r="L105" i="2"/>
  <c r="K105" i="2"/>
  <c r="I105" i="2"/>
  <c r="M105" i="2" s="1"/>
  <c r="E105" i="2"/>
  <c r="F105" i="2" s="1"/>
  <c r="L104" i="2"/>
  <c r="K104" i="2"/>
  <c r="J104" i="2"/>
  <c r="I104" i="2"/>
  <c r="F104" i="2"/>
  <c r="N104" i="2" s="1"/>
  <c r="E104" i="2"/>
  <c r="M103" i="2"/>
  <c r="L103" i="2"/>
  <c r="K103" i="2"/>
  <c r="I103" i="2"/>
  <c r="J103" i="2" s="1"/>
  <c r="N103" i="2" s="1"/>
  <c r="F103" i="2"/>
  <c r="E103" i="2"/>
  <c r="K102" i="2"/>
  <c r="I102" i="2"/>
  <c r="J102" i="2" s="1"/>
  <c r="E102" i="2"/>
  <c r="M102" i="2" s="1"/>
  <c r="L101" i="2"/>
  <c r="K101" i="2"/>
  <c r="I101" i="2"/>
  <c r="M101" i="2" s="1"/>
  <c r="E101" i="2"/>
  <c r="F101" i="2" s="1"/>
  <c r="L100" i="2"/>
  <c r="K100" i="2"/>
  <c r="I100" i="2"/>
  <c r="M100" i="2" s="1"/>
  <c r="E100" i="2"/>
  <c r="F100" i="2" s="1"/>
  <c r="L99" i="2"/>
  <c r="K99" i="2"/>
  <c r="I99" i="2"/>
  <c r="J99" i="2" s="1"/>
  <c r="N99" i="2" s="1"/>
  <c r="E99" i="2"/>
  <c r="F99" i="2" s="1"/>
  <c r="L98" i="2"/>
  <c r="K98" i="2"/>
  <c r="I98" i="2"/>
  <c r="J98" i="2" s="1"/>
  <c r="E98" i="2"/>
  <c r="F98" i="2" s="1"/>
  <c r="M97" i="2"/>
  <c r="L97" i="2"/>
  <c r="K97" i="2"/>
  <c r="J97" i="2"/>
  <c r="I97" i="2"/>
  <c r="E97" i="2"/>
  <c r="F97" i="2" s="1"/>
  <c r="N97" i="2" s="1"/>
  <c r="L96" i="2"/>
  <c r="K96" i="2"/>
  <c r="I96" i="2"/>
  <c r="J96" i="2" s="1"/>
  <c r="N96" i="2" s="1"/>
  <c r="F96" i="2"/>
  <c r="E96" i="2"/>
  <c r="M95" i="2"/>
  <c r="L95" i="2"/>
  <c r="K95" i="2"/>
  <c r="I95" i="2"/>
  <c r="J95" i="2" s="1"/>
  <c r="E95" i="2"/>
  <c r="F95" i="2" s="1"/>
  <c r="K94" i="2"/>
  <c r="I94" i="2"/>
  <c r="M94" i="2" s="1"/>
  <c r="E94" i="2"/>
  <c r="F94" i="2" s="1"/>
  <c r="L93" i="2"/>
  <c r="K93" i="2"/>
  <c r="J93" i="2"/>
  <c r="N93" i="2" s="1"/>
  <c r="I93" i="2"/>
  <c r="E93" i="2"/>
  <c r="F93" i="2" s="1"/>
  <c r="L92" i="2"/>
  <c r="K92" i="2"/>
  <c r="I92" i="2"/>
  <c r="J92" i="2" s="1"/>
  <c r="N92" i="2" s="1"/>
  <c r="E92" i="2"/>
  <c r="F92" i="2" s="1"/>
  <c r="L91" i="2"/>
  <c r="K91" i="2"/>
  <c r="I91" i="2"/>
  <c r="M91" i="2" s="1"/>
  <c r="F91" i="2"/>
  <c r="E91" i="2"/>
  <c r="L90" i="2"/>
  <c r="K90" i="2"/>
  <c r="I90" i="2"/>
  <c r="M90" i="2" s="1"/>
  <c r="E90" i="2"/>
  <c r="F90" i="2" s="1"/>
  <c r="L89" i="2"/>
  <c r="K89" i="2"/>
  <c r="I89" i="2"/>
  <c r="M89" i="2" s="1"/>
  <c r="F89" i="2"/>
  <c r="E89" i="2"/>
  <c r="L88" i="2"/>
  <c r="K88" i="2"/>
  <c r="I88" i="2"/>
  <c r="M88" i="2" s="1"/>
  <c r="E88" i="2"/>
  <c r="F88" i="2" s="1"/>
  <c r="L87" i="2"/>
  <c r="K87" i="2"/>
  <c r="I87" i="2"/>
  <c r="M87" i="2" s="1"/>
  <c r="F87" i="2"/>
  <c r="E87" i="2"/>
  <c r="L86" i="2"/>
  <c r="K86" i="2"/>
  <c r="I86" i="2"/>
  <c r="M86" i="2" s="1"/>
  <c r="E86" i="2"/>
  <c r="F86" i="2" s="1"/>
  <c r="M85" i="2"/>
  <c r="K85" i="2"/>
  <c r="J85" i="2"/>
  <c r="I85" i="2"/>
  <c r="F85" i="2"/>
  <c r="N85" i="2" s="1"/>
  <c r="E85" i="2"/>
  <c r="M84" i="2"/>
  <c r="L84" i="2"/>
  <c r="K84" i="2"/>
  <c r="J84" i="2"/>
  <c r="N84" i="2" s="1"/>
  <c r="I84" i="2"/>
  <c r="F84" i="2"/>
  <c r="E84" i="2"/>
  <c r="M83" i="2"/>
  <c r="L83" i="2"/>
  <c r="K83" i="2"/>
  <c r="J83" i="2"/>
  <c r="N83" i="2" s="1"/>
  <c r="I83" i="2"/>
  <c r="F83" i="2"/>
  <c r="E83" i="2"/>
  <c r="M82" i="2"/>
  <c r="L82" i="2"/>
  <c r="K82" i="2"/>
  <c r="I82" i="2"/>
  <c r="J82" i="2" s="1"/>
  <c r="N82" i="2" s="1"/>
  <c r="F82" i="2"/>
  <c r="E82" i="2"/>
  <c r="M81" i="2"/>
  <c r="L81" i="2"/>
  <c r="K81" i="2"/>
  <c r="J81" i="2"/>
  <c r="N81" i="2" s="1"/>
  <c r="I81" i="2"/>
  <c r="F81" i="2"/>
  <c r="E81" i="2"/>
  <c r="M80" i="2"/>
  <c r="L80" i="2"/>
  <c r="K80" i="2"/>
  <c r="I80" i="2"/>
  <c r="J80" i="2" s="1"/>
  <c r="N80" i="2" s="1"/>
  <c r="F80" i="2"/>
  <c r="E80" i="2"/>
  <c r="M79" i="2"/>
  <c r="L79" i="2"/>
  <c r="K79" i="2"/>
  <c r="J79" i="2"/>
  <c r="N79" i="2" s="1"/>
  <c r="I79" i="2"/>
  <c r="F79" i="2"/>
  <c r="E79" i="2"/>
  <c r="M78" i="2"/>
  <c r="L78" i="2"/>
  <c r="K78" i="2"/>
  <c r="I78" i="2"/>
  <c r="J78" i="2" s="1"/>
  <c r="N78" i="2" s="1"/>
  <c r="F78" i="2"/>
  <c r="E78" i="2"/>
  <c r="M77" i="2"/>
  <c r="L77" i="2"/>
  <c r="K77" i="2"/>
  <c r="J77" i="2"/>
  <c r="N77" i="2" s="1"/>
  <c r="I77" i="2"/>
  <c r="F77" i="2"/>
  <c r="E77" i="2"/>
  <c r="M76" i="2"/>
  <c r="L76" i="2"/>
  <c r="K76" i="2"/>
  <c r="J76" i="2"/>
  <c r="N76" i="2" s="1"/>
  <c r="I76" i="2"/>
  <c r="F76" i="2"/>
  <c r="E76" i="2"/>
  <c r="M75" i="2"/>
  <c r="L75" i="2"/>
  <c r="K75" i="2"/>
  <c r="J75" i="2"/>
  <c r="N75" i="2" s="1"/>
  <c r="I75" i="2"/>
  <c r="F75" i="2"/>
  <c r="E75" i="2"/>
  <c r="M74" i="2"/>
  <c r="L74" i="2"/>
  <c r="K74" i="2"/>
  <c r="J74" i="2"/>
  <c r="N74" i="2" s="1"/>
  <c r="I74" i="2"/>
  <c r="F74" i="2"/>
  <c r="E74" i="2"/>
  <c r="M73" i="2"/>
  <c r="L73" i="2"/>
  <c r="K73" i="2"/>
  <c r="J73" i="2"/>
  <c r="N73" i="2" s="1"/>
  <c r="I73" i="2"/>
  <c r="F73" i="2"/>
  <c r="E73" i="2"/>
  <c r="M72" i="2"/>
  <c r="L72" i="2"/>
  <c r="K72" i="2"/>
  <c r="J72" i="2"/>
  <c r="N72" i="2" s="1"/>
  <c r="I72" i="2"/>
  <c r="F72" i="2"/>
  <c r="E72" i="2"/>
  <c r="M71" i="2"/>
  <c r="L71" i="2"/>
  <c r="K71" i="2"/>
  <c r="J71" i="2"/>
  <c r="N71" i="2" s="1"/>
  <c r="I71" i="2"/>
  <c r="F71" i="2"/>
  <c r="E71" i="2"/>
  <c r="M70" i="2"/>
  <c r="L70" i="2"/>
  <c r="K70" i="2"/>
  <c r="J70" i="2"/>
  <c r="N70" i="2" s="1"/>
  <c r="I70" i="2"/>
  <c r="F70" i="2"/>
  <c r="E70" i="2"/>
  <c r="M69" i="2"/>
  <c r="L69" i="2"/>
  <c r="K69" i="2"/>
  <c r="J69" i="2"/>
  <c r="N69" i="2" s="1"/>
  <c r="I69" i="2"/>
  <c r="F69" i="2"/>
  <c r="E69" i="2"/>
  <c r="M68" i="2"/>
  <c r="L68" i="2"/>
  <c r="K68" i="2"/>
  <c r="J68" i="2"/>
  <c r="N68" i="2" s="1"/>
  <c r="I68" i="2"/>
  <c r="F68" i="2"/>
  <c r="E68" i="2"/>
  <c r="M67" i="2"/>
  <c r="L67" i="2"/>
  <c r="K67" i="2"/>
  <c r="J67" i="2"/>
  <c r="N67" i="2" s="1"/>
  <c r="I67" i="2"/>
  <c r="F67" i="2"/>
  <c r="E67" i="2"/>
  <c r="M66" i="2"/>
  <c r="L66" i="2"/>
  <c r="K66" i="2"/>
  <c r="I66" i="2"/>
  <c r="J66" i="2" s="1"/>
  <c r="N66" i="2" s="1"/>
  <c r="E66" i="2"/>
  <c r="F66" i="2" s="1"/>
  <c r="M65" i="2"/>
  <c r="L65" i="2"/>
  <c r="K65" i="2"/>
  <c r="J65" i="2"/>
  <c r="N65" i="2" s="1"/>
  <c r="I65" i="2"/>
  <c r="F65" i="2"/>
  <c r="E65" i="2"/>
  <c r="M64" i="2"/>
  <c r="K64" i="2"/>
  <c r="I64" i="2"/>
  <c r="J64" i="2" s="1"/>
  <c r="N64" i="2" s="1"/>
  <c r="E64" i="2"/>
  <c r="F64" i="2" s="1"/>
  <c r="I63" i="2"/>
  <c r="J63" i="2" s="1"/>
  <c r="E63" i="2"/>
  <c r="F63" i="2" s="1"/>
  <c r="I62" i="2"/>
  <c r="J62" i="2" s="1"/>
  <c r="E62" i="2"/>
  <c r="F62" i="2" s="1"/>
  <c r="K61" i="2"/>
  <c r="I61" i="2"/>
  <c r="M61" i="2" s="1"/>
  <c r="E61" i="2"/>
  <c r="F61" i="2" s="1"/>
  <c r="K60" i="2"/>
  <c r="I60" i="2"/>
  <c r="J60" i="2" s="1"/>
  <c r="E60" i="2"/>
  <c r="F60" i="2" s="1"/>
  <c r="I59" i="2"/>
  <c r="J59" i="2" s="1"/>
  <c r="F59" i="2"/>
  <c r="E59" i="2"/>
  <c r="J58" i="2"/>
  <c r="I58" i="2"/>
  <c r="E58" i="2"/>
  <c r="F58" i="2" s="1"/>
  <c r="K57" i="2"/>
  <c r="I57" i="2"/>
  <c r="J57" i="2" s="1"/>
  <c r="N57" i="2" s="1"/>
  <c r="F57" i="2"/>
  <c r="E57" i="2"/>
  <c r="N56" i="2"/>
  <c r="M56" i="2"/>
  <c r="K56" i="2"/>
  <c r="J56" i="2"/>
  <c r="I56" i="2"/>
  <c r="F56" i="2"/>
  <c r="E56" i="2"/>
  <c r="L55" i="2"/>
  <c r="K55" i="2"/>
  <c r="I55" i="2"/>
  <c r="M55" i="2" s="1"/>
  <c r="E55" i="2"/>
  <c r="F55" i="2" s="1"/>
  <c r="M54" i="2"/>
  <c r="K54" i="2"/>
  <c r="J54" i="2"/>
  <c r="I54" i="2"/>
  <c r="E54" i="2"/>
  <c r="F54" i="2" s="1"/>
  <c r="L53" i="2"/>
  <c r="K53" i="2"/>
  <c r="J53" i="2"/>
  <c r="I53" i="2"/>
  <c r="M53" i="2" s="1"/>
  <c r="E53" i="2"/>
  <c r="F53" i="2" s="1"/>
  <c r="M52" i="2"/>
  <c r="L52" i="2"/>
  <c r="K52" i="2"/>
  <c r="J52" i="2"/>
  <c r="I52" i="2"/>
  <c r="E52" i="2"/>
  <c r="F52" i="2" s="1"/>
  <c r="L51" i="2"/>
  <c r="K51" i="2"/>
  <c r="J51" i="2"/>
  <c r="I51" i="2"/>
  <c r="M51" i="2" s="1"/>
  <c r="E51" i="2"/>
  <c r="F51" i="2" s="1"/>
  <c r="L50" i="2"/>
  <c r="K50" i="2"/>
  <c r="I50" i="2"/>
  <c r="J50" i="2" s="1"/>
  <c r="N50" i="2" s="1"/>
  <c r="F50" i="2"/>
  <c r="E50" i="2"/>
  <c r="L49" i="2"/>
  <c r="K49" i="2"/>
  <c r="I49" i="2"/>
  <c r="M49" i="2" s="1"/>
  <c r="E49" i="2"/>
  <c r="F49" i="2" s="1"/>
  <c r="L48" i="2"/>
  <c r="K48" i="2"/>
  <c r="I48" i="2"/>
  <c r="M48" i="2" s="1"/>
  <c r="F48" i="2"/>
  <c r="E48" i="2"/>
  <c r="L47" i="2"/>
  <c r="K47" i="2"/>
  <c r="I47" i="2"/>
  <c r="M47" i="2" s="1"/>
  <c r="E47" i="2"/>
  <c r="F47" i="2" s="1"/>
  <c r="L46" i="2"/>
  <c r="K46" i="2"/>
  <c r="I46" i="2"/>
  <c r="M46" i="2" s="1"/>
  <c r="F46" i="2"/>
  <c r="E46" i="2"/>
  <c r="L45" i="2"/>
  <c r="K45" i="2"/>
  <c r="I45" i="2"/>
  <c r="M45" i="2" s="1"/>
  <c r="E45" i="2"/>
  <c r="F45" i="2" s="1"/>
  <c r="L44" i="2"/>
  <c r="K44" i="2"/>
  <c r="I44" i="2"/>
  <c r="M44" i="2" s="1"/>
  <c r="F44" i="2"/>
  <c r="E44" i="2"/>
  <c r="K43" i="2"/>
  <c r="I43" i="2"/>
  <c r="M43" i="2" s="1"/>
  <c r="E43" i="2"/>
  <c r="F43" i="2" s="1"/>
  <c r="M42" i="2"/>
  <c r="L42" i="2"/>
  <c r="K42" i="2"/>
  <c r="J42" i="2"/>
  <c r="N42" i="2" s="1"/>
  <c r="I42" i="2"/>
  <c r="F42" i="2"/>
  <c r="E42" i="2"/>
  <c r="M41" i="2"/>
  <c r="L41" i="2"/>
  <c r="K41" i="2"/>
  <c r="I41" i="2"/>
  <c r="J41" i="2" s="1"/>
  <c r="E41" i="2"/>
  <c r="F41" i="2" s="1"/>
  <c r="L40" i="2"/>
  <c r="K40" i="2"/>
  <c r="J40" i="2"/>
  <c r="N40" i="2" s="1"/>
  <c r="I40" i="2"/>
  <c r="M40" i="2" s="1"/>
  <c r="F40" i="2"/>
  <c r="E40" i="2"/>
  <c r="M39" i="2"/>
  <c r="L39" i="2"/>
  <c r="K39" i="2"/>
  <c r="I39" i="2"/>
  <c r="J39" i="2" s="1"/>
  <c r="E39" i="2"/>
  <c r="F39" i="2" s="1"/>
  <c r="L38" i="2"/>
  <c r="K38" i="2"/>
  <c r="J38" i="2"/>
  <c r="N38" i="2" s="1"/>
  <c r="I38" i="2"/>
  <c r="M38" i="2" s="1"/>
  <c r="F38" i="2"/>
  <c r="E38" i="2"/>
  <c r="M37" i="2"/>
  <c r="L37" i="2"/>
  <c r="K37" i="2"/>
  <c r="I37" i="2"/>
  <c r="J37" i="2" s="1"/>
  <c r="N37" i="2" s="1"/>
  <c r="F37" i="2"/>
  <c r="E37" i="2"/>
  <c r="L36" i="2"/>
  <c r="K36" i="2"/>
  <c r="J36" i="2"/>
  <c r="N36" i="2" s="1"/>
  <c r="I36" i="2"/>
  <c r="M36" i="2" s="1"/>
  <c r="F36" i="2"/>
  <c r="E36" i="2"/>
  <c r="M35" i="2"/>
  <c r="L35" i="2"/>
  <c r="K35" i="2"/>
  <c r="I35" i="2"/>
  <c r="J35" i="2" s="1"/>
  <c r="N35" i="2" s="1"/>
  <c r="F35" i="2"/>
  <c r="E35" i="2"/>
  <c r="L34" i="2"/>
  <c r="K34" i="2"/>
  <c r="J34" i="2"/>
  <c r="N34" i="2" s="1"/>
  <c r="I34" i="2"/>
  <c r="M34" i="2" s="1"/>
  <c r="F34" i="2"/>
  <c r="E34" i="2"/>
  <c r="M33" i="2"/>
  <c r="L33" i="2"/>
  <c r="K33" i="2"/>
  <c r="I33" i="2"/>
  <c r="J33" i="2" s="1"/>
  <c r="E33" i="2"/>
  <c r="F33" i="2" s="1"/>
  <c r="L32" i="2"/>
  <c r="K32" i="2"/>
  <c r="J32" i="2"/>
  <c r="N32" i="2" s="1"/>
  <c r="I32" i="2"/>
  <c r="M32" i="2" s="1"/>
  <c r="F32" i="2"/>
  <c r="E32" i="2"/>
  <c r="M31" i="2"/>
  <c r="L31" i="2"/>
  <c r="K31" i="2"/>
  <c r="I31" i="2"/>
  <c r="J31" i="2" s="1"/>
  <c r="N31" i="2" s="1"/>
  <c r="E31" i="2"/>
  <c r="F31" i="2" s="1"/>
  <c r="L30" i="2"/>
  <c r="K30" i="2"/>
  <c r="J30" i="2"/>
  <c r="N30" i="2" s="1"/>
  <c r="I30" i="2"/>
  <c r="M30" i="2" s="1"/>
  <c r="F30" i="2"/>
  <c r="E30" i="2"/>
  <c r="M29" i="2"/>
  <c r="L29" i="2"/>
  <c r="K29" i="2"/>
  <c r="I29" i="2"/>
  <c r="J29" i="2" s="1"/>
  <c r="E29" i="2"/>
  <c r="F29" i="2" s="1"/>
  <c r="L28" i="2"/>
  <c r="K28" i="2"/>
  <c r="J28" i="2"/>
  <c r="N28" i="2" s="1"/>
  <c r="I28" i="2"/>
  <c r="M28" i="2" s="1"/>
  <c r="F28" i="2"/>
  <c r="E28" i="2"/>
  <c r="M27" i="2"/>
  <c r="L27" i="2"/>
  <c r="K27" i="2"/>
  <c r="I27" i="2"/>
  <c r="J27" i="2" s="1"/>
  <c r="N27" i="2" s="1"/>
  <c r="E27" i="2"/>
  <c r="F27" i="2" s="1"/>
  <c r="L26" i="2"/>
  <c r="K26" i="2"/>
  <c r="J26" i="2"/>
  <c r="N26" i="2" s="1"/>
  <c r="I26" i="2"/>
  <c r="M26" i="2" s="1"/>
  <c r="F26" i="2"/>
  <c r="E26" i="2"/>
  <c r="M25" i="2"/>
  <c r="L25" i="2"/>
  <c r="K25" i="2"/>
  <c r="I25" i="2"/>
  <c r="J25" i="2" s="1"/>
  <c r="E25" i="2"/>
  <c r="F25" i="2" s="1"/>
  <c r="L24" i="2"/>
  <c r="K24" i="2"/>
  <c r="J24" i="2"/>
  <c r="N24" i="2" s="1"/>
  <c r="I24" i="2"/>
  <c r="M24" i="2" s="1"/>
  <c r="F24" i="2"/>
  <c r="E24" i="2"/>
  <c r="M23" i="2"/>
  <c r="L23" i="2"/>
  <c r="K23" i="2"/>
  <c r="I23" i="2"/>
  <c r="J23" i="2" s="1"/>
  <c r="E23" i="2"/>
  <c r="F23" i="2" s="1"/>
  <c r="L22" i="2"/>
  <c r="K22" i="2"/>
  <c r="J22" i="2"/>
  <c r="N22" i="2" s="1"/>
  <c r="I22" i="2"/>
  <c r="M22" i="2" s="1"/>
  <c r="F22" i="2"/>
  <c r="E22" i="2"/>
  <c r="L21" i="2"/>
  <c r="K21" i="2"/>
  <c r="I21" i="2"/>
  <c r="M21" i="2" s="1"/>
  <c r="E21" i="2"/>
  <c r="F21" i="2" s="1"/>
  <c r="L20" i="2"/>
  <c r="K20" i="2"/>
  <c r="J20" i="2"/>
  <c r="N20" i="2" s="1"/>
  <c r="I20" i="2"/>
  <c r="M20" i="2" s="1"/>
  <c r="F20" i="2"/>
  <c r="E20" i="2"/>
  <c r="L19" i="2"/>
  <c r="K19" i="2"/>
  <c r="I19" i="2"/>
  <c r="M19" i="2" s="1"/>
  <c r="E19" i="2"/>
  <c r="F19" i="2" s="1"/>
  <c r="L18" i="2"/>
  <c r="K18" i="2"/>
  <c r="J18" i="2"/>
  <c r="N18" i="2" s="1"/>
  <c r="I18" i="2"/>
  <c r="M18" i="2" s="1"/>
  <c r="F18" i="2"/>
  <c r="E18" i="2"/>
  <c r="L17" i="2"/>
  <c r="K17" i="2"/>
  <c r="I17" i="2"/>
  <c r="M17" i="2" s="1"/>
  <c r="E17" i="2"/>
  <c r="F17" i="2" s="1"/>
  <c r="L16" i="2"/>
  <c r="K16" i="2"/>
  <c r="J16" i="2"/>
  <c r="N16" i="2" s="1"/>
  <c r="I16" i="2"/>
  <c r="M16" i="2" s="1"/>
  <c r="F16" i="2"/>
  <c r="E16" i="2"/>
  <c r="L15" i="2"/>
  <c r="K15" i="2"/>
  <c r="I15" i="2"/>
  <c r="M15" i="2" s="1"/>
  <c r="E15" i="2"/>
  <c r="F15" i="2" s="1"/>
  <c r="L14" i="2"/>
  <c r="K14" i="2"/>
  <c r="J14" i="2"/>
  <c r="N14" i="2" s="1"/>
  <c r="I14" i="2"/>
  <c r="M14" i="2" s="1"/>
  <c r="F14" i="2"/>
  <c r="E14" i="2"/>
  <c r="L13" i="2"/>
  <c r="K13" i="2"/>
  <c r="I13" i="2"/>
  <c r="M13" i="2" s="1"/>
  <c r="E13" i="2"/>
  <c r="F13" i="2" s="1"/>
  <c r="L12" i="2"/>
  <c r="K12" i="2"/>
  <c r="I12" i="2"/>
  <c r="M12" i="2" s="1"/>
  <c r="F12" i="2"/>
  <c r="E12" i="2"/>
  <c r="L11" i="2"/>
  <c r="K11" i="2"/>
  <c r="I11" i="2"/>
  <c r="M11" i="2" s="1"/>
  <c r="E11" i="2"/>
  <c r="F11" i="2" s="1"/>
  <c r="L10" i="2"/>
  <c r="K10" i="2"/>
  <c r="I10" i="2"/>
  <c r="M10" i="2" s="1"/>
  <c r="F10" i="2"/>
  <c r="E10" i="2"/>
  <c r="L9" i="2"/>
  <c r="K9" i="2"/>
  <c r="I9" i="2"/>
  <c r="M9" i="2" s="1"/>
  <c r="E9" i="2"/>
  <c r="F9" i="2" s="1"/>
  <c r="N8" i="2"/>
  <c r="M8" i="2"/>
  <c r="L8" i="2"/>
  <c r="K8" i="2"/>
  <c r="L7" i="2"/>
  <c r="H7" i="2"/>
  <c r="G7" i="2"/>
  <c r="K7" i="2" s="1"/>
  <c r="D7" i="2"/>
  <c r="C7" i="2"/>
  <c r="L5" i="2"/>
  <c r="K5" i="2"/>
  <c r="I5" i="2"/>
  <c r="I7" i="2" s="1"/>
  <c r="F5" i="2"/>
  <c r="F7" i="2" s="1"/>
  <c r="E5" i="2"/>
  <c r="E7" i="2" s="1"/>
  <c r="N102" i="2" l="1"/>
  <c r="N29" i="2"/>
  <c r="N134" i="2"/>
  <c r="N157" i="2"/>
  <c r="N60" i="2"/>
  <c r="N98" i="2"/>
  <c r="N117" i="2"/>
  <c r="M7" i="2"/>
  <c r="N41" i="2"/>
  <c r="N51" i="2"/>
  <c r="N54" i="2"/>
  <c r="N110" i="2"/>
  <c r="N95" i="2"/>
  <c r="N150" i="2"/>
  <c r="N33" i="2"/>
  <c r="N39" i="2"/>
  <c r="N52" i="2"/>
  <c r="N119" i="2"/>
  <c r="N136" i="2"/>
  <c r="N23" i="2"/>
  <c r="N53" i="2"/>
  <c r="N124" i="2"/>
  <c r="N151" i="2"/>
  <c r="N25" i="2"/>
  <c r="N140" i="2"/>
  <c r="J44" i="2"/>
  <c r="N44" i="2" s="1"/>
  <c r="J46" i="2"/>
  <c r="N46" i="2" s="1"/>
  <c r="J48" i="2"/>
  <c r="N48" i="2" s="1"/>
  <c r="J87" i="2"/>
  <c r="N87" i="2" s="1"/>
  <c r="J89" i="2"/>
  <c r="N89" i="2" s="1"/>
  <c r="J91" i="2"/>
  <c r="N91" i="2" s="1"/>
  <c r="F102" i="2"/>
  <c r="J106" i="2"/>
  <c r="N106" i="2" s="1"/>
  <c r="J108" i="2"/>
  <c r="N108" i="2" s="1"/>
  <c r="F122" i="2"/>
  <c r="N122" i="2" s="1"/>
  <c r="F150" i="2"/>
  <c r="J152" i="2"/>
  <c r="N152" i="2" s="1"/>
  <c r="J10" i="2"/>
  <c r="N10" i="2" s="1"/>
  <c r="J5" i="2"/>
  <c r="J12" i="2"/>
  <c r="N12" i="2" s="1"/>
  <c r="J100" i="2"/>
  <c r="N100" i="2" s="1"/>
  <c r="J135" i="2"/>
  <c r="N135" i="2" s="1"/>
  <c r="J158" i="2"/>
  <c r="N158" i="2" s="1"/>
  <c r="J55" i="2"/>
  <c r="N55" i="2" s="1"/>
  <c r="M60" i="2"/>
  <c r="J94" i="2"/>
  <c r="N94" i="2" s="1"/>
  <c r="J113" i="2"/>
  <c r="N113" i="2" s="1"/>
  <c r="J118" i="2"/>
  <c r="N118" i="2" s="1"/>
  <c r="M120" i="2"/>
  <c r="M140" i="2"/>
  <c r="M57" i="2"/>
  <c r="J111" i="2"/>
  <c r="N111" i="2" s="1"/>
  <c r="M131" i="2"/>
  <c r="J153" i="2"/>
  <c r="N153" i="2" s="1"/>
  <c r="J45" i="2"/>
  <c r="N45" i="2" s="1"/>
  <c r="J47" i="2"/>
  <c r="N47" i="2" s="1"/>
  <c r="J49" i="2"/>
  <c r="N49" i="2" s="1"/>
  <c r="J86" i="2"/>
  <c r="N86" i="2" s="1"/>
  <c r="J88" i="2"/>
  <c r="N88" i="2" s="1"/>
  <c r="J90" i="2"/>
  <c r="N90" i="2" s="1"/>
  <c r="J105" i="2"/>
  <c r="N105" i="2" s="1"/>
  <c r="J107" i="2"/>
  <c r="N107" i="2" s="1"/>
  <c r="J109" i="2"/>
  <c r="N109" i="2" s="1"/>
  <c r="J126" i="2"/>
  <c r="N126" i="2" s="1"/>
  <c r="J138" i="2"/>
  <c r="N138" i="2" s="1"/>
  <c r="J161" i="2"/>
  <c r="N161" i="2" s="1"/>
  <c r="J9" i="2"/>
  <c r="N9" i="2" s="1"/>
  <c r="J11" i="2"/>
  <c r="N11" i="2" s="1"/>
  <c r="J13" i="2"/>
  <c r="N13" i="2" s="1"/>
  <c r="J15" i="2"/>
  <c r="N15" i="2" s="1"/>
  <c r="J17" i="2"/>
  <c r="N17" i="2" s="1"/>
  <c r="J19" i="2"/>
  <c r="N19" i="2" s="1"/>
  <c r="J21" i="2"/>
  <c r="N21" i="2" s="1"/>
  <c r="J43" i="2"/>
  <c r="N43" i="2" s="1"/>
  <c r="J101" i="2"/>
  <c r="N101" i="2" s="1"/>
  <c r="J61" i="2"/>
  <c r="N61" i="2" s="1"/>
  <c r="J121" i="2"/>
  <c r="N121" i="2" s="1"/>
  <c r="J141" i="2"/>
  <c r="N141" i="2" s="1"/>
  <c r="M5" i="2"/>
  <c r="N157" i="1"/>
  <c r="L157" i="1"/>
  <c r="K157" i="1"/>
  <c r="N156" i="1"/>
  <c r="L156" i="1"/>
  <c r="K156" i="1"/>
  <c r="N153" i="1"/>
  <c r="M153" i="1"/>
  <c r="L153" i="1"/>
  <c r="K153" i="1"/>
  <c r="N152" i="1"/>
  <c r="M152" i="1"/>
  <c r="L152" i="1"/>
  <c r="K152" i="1"/>
  <c r="N151" i="1"/>
  <c r="M151" i="1"/>
  <c r="L151" i="1"/>
  <c r="K151" i="1"/>
  <c r="N145" i="1"/>
  <c r="M145" i="1"/>
  <c r="K145" i="1"/>
  <c r="N143" i="1"/>
  <c r="M143" i="1"/>
  <c r="K143" i="1"/>
  <c r="N136" i="1"/>
  <c r="M136" i="1"/>
  <c r="K136" i="1"/>
  <c r="N135" i="1"/>
  <c r="M135" i="1"/>
  <c r="K135" i="1"/>
  <c r="N134" i="1"/>
  <c r="M134" i="1"/>
  <c r="K134" i="1"/>
  <c r="N133" i="1"/>
  <c r="M133" i="1"/>
  <c r="K133" i="1"/>
  <c r="M131" i="1"/>
  <c r="K131" i="1"/>
  <c r="N130" i="1"/>
  <c r="M130" i="1"/>
  <c r="L130" i="1"/>
  <c r="K130" i="1"/>
  <c r="N129" i="1"/>
  <c r="M129" i="1"/>
  <c r="L129" i="1"/>
  <c r="K129" i="1"/>
  <c r="N128" i="1"/>
  <c r="M128" i="1"/>
  <c r="K128" i="1"/>
  <c r="N127" i="1"/>
  <c r="M127" i="1"/>
  <c r="K127" i="1"/>
  <c r="N124" i="1"/>
  <c r="M124" i="1"/>
  <c r="K124" i="1"/>
  <c r="N122" i="1"/>
  <c r="M122" i="1"/>
  <c r="K122" i="1"/>
  <c r="N120" i="1"/>
  <c r="M120" i="1"/>
  <c r="K120" i="1"/>
  <c r="N118" i="1"/>
  <c r="M118" i="1"/>
  <c r="K118" i="1"/>
  <c r="N116" i="1"/>
  <c r="M116" i="1"/>
  <c r="K116" i="1"/>
  <c r="N115" i="1"/>
  <c r="M115" i="1"/>
  <c r="K115" i="1"/>
  <c r="N114" i="1"/>
  <c r="M114" i="1"/>
  <c r="K114" i="1"/>
  <c r="N113" i="1"/>
  <c r="K113" i="1"/>
  <c r="N112" i="1"/>
  <c r="M112" i="1"/>
  <c r="K112" i="1"/>
  <c r="N110" i="1"/>
  <c r="M110" i="1"/>
  <c r="K110" i="1"/>
  <c r="N109" i="1"/>
  <c r="M109" i="1"/>
  <c r="K109" i="1"/>
  <c r="N108" i="1"/>
  <c r="M108" i="1"/>
  <c r="K108" i="1"/>
  <c r="N107" i="1"/>
  <c r="M107" i="1"/>
  <c r="L107" i="1"/>
  <c r="K107" i="1"/>
  <c r="N106" i="1"/>
  <c r="M106" i="1"/>
  <c r="K106" i="1"/>
  <c r="N105" i="1"/>
  <c r="M105" i="1"/>
  <c r="L105" i="1"/>
  <c r="K105" i="1"/>
  <c r="N104" i="1"/>
  <c r="M104" i="1"/>
  <c r="L104" i="1"/>
  <c r="K104" i="1"/>
  <c r="N103" i="1"/>
  <c r="M103" i="1"/>
  <c r="L103" i="1"/>
  <c r="K103" i="1"/>
  <c r="N102" i="1"/>
  <c r="M102" i="1"/>
  <c r="L102" i="1"/>
  <c r="K102" i="1"/>
  <c r="N101" i="1"/>
  <c r="L101" i="1"/>
  <c r="K101" i="1"/>
  <c r="N100" i="1"/>
  <c r="M100" i="1"/>
  <c r="L100" i="1"/>
  <c r="K100" i="1"/>
  <c r="N99" i="1"/>
  <c r="M99" i="1"/>
  <c r="L99" i="1"/>
  <c r="K99" i="1"/>
  <c r="N97" i="1"/>
  <c r="M97" i="1"/>
  <c r="K97" i="1"/>
  <c r="N96" i="1"/>
  <c r="L96" i="1"/>
  <c r="K96" i="1"/>
  <c r="N95" i="1"/>
  <c r="M95" i="1"/>
  <c r="L95" i="1"/>
  <c r="K95" i="1"/>
  <c r="N94" i="1"/>
  <c r="L94" i="1"/>
  <c r="K94" i="1"/>
  <c r="N93" i="1"/>
  <c r="M93" i="1"/>
  <c r="K93" i="1"/>
  <c r="N92" i="1"/>
  <c r="L92" i="1"/>
  <c r="K92" i="1"/>
  <c r="N91" i="1"/>
  <c r="M91" i="1"/>
  <c r="L91" i="1"/>
  <c r="K91" i="1"/>
  <c r="N90" i="1"/>
  <c r="L90" i="1"/>
  <c r="K90" i="1"/>
  <c r="N89" i="1"/>
  <c r="M89" i="1"/>
  <c r="K89" i="1"/>
  <c r="N88" i="1"/>
  <c r="L88" i="1"/>
  <c r="K88" i="1"/>
  <c r="N87" i="1"/>
  <c r="M87" i="1"/>
  <c r="L87" i="1"/>
  <c r="K87" i="1"/>
  <c r="N86" i="1"/>
  <c r="L86" i="1"/>
  <c r="K86" i="1"/>
  <c r="N85" i="1"/>
  <c r="M85" i="1"/>
  <c r="L85" i="1"/>
  <c r="K85" i="1"/>
  <c r="N84" i="1"/>
  <c r="M84" i="1"/>
  <c r="L84" i="1"/>
  <c r="K84" i="1"/>
  <c r="N83" i="1"/>
  <c r="M83" i="1"/>
  <c r="K83" i="1"/>
  <c r="N82" i="1"/>
  <c r="M82" i="1"/>
  <c r="L82" i="1"/>
  <c r="K82" i="1"/>
  <c r="N81" i="1"/>
  <c r="M81" i="1"/>
  <c r="L81" i="1"/>
  <c r="K81" i="1"/>
  <c r="N80" i="1"/>
  <c r="M80" i="1"/>
  <c r="K80" i="1"/>
  <c r="N79" i="1"/>
  <c r="M79" i="1"/>
  <c r="L79" i="1"/>
  <c r="K79" i="1"/>
  <c r="N78" i="1"/>
  <c r="M78" i="1"/>
  <c r="L78" i="1"/>
  <c r="K78" i="1"/>
  <c r="N77" i="1"/>
  <c r="M77" i="1"/>
  <c r="L77" i="1"/>
  <c r="K77" i="1"/>
  <c r="N76" i="1"/>
  <c r="M76" i="1"/>
  <c r="L76" i="1"/>
  <c r="K76" i="1"/>
  <c r="N75" i="1"/>
  <c r="M75" i="1"/>
  <c r="L75" i="1"/>
  <c r="K75" i="1"/>
  <c r="N74" i="1"/>
  <c r="M74" i="1"/>
  <c r="L74" i="1"/>
  <c r="K74" i="1"/>
  <c r="N73" i="1"/>
  <c r="M73" i="1"/>
  <c r="L73" i="1"/>
  <c r="K73" i="1"/>
  <c r="N72" i="1"/>
  <c r="M72" i="1"/>
  <c r="L72" i="1"/>
  <c r="K72" i="1"/>
  <c r="N71" i="1"/>
  <c r="M71" i="1"/>
  <c r="L71" i="1"/>
  <c r="K71" i="1"/>
  <c r="N70" i="1"/>
  <c r="M70" i="1"/>
  <c r="L70" i="1"/>
  <c r="K70" i="1"/>
  <c r="N69" i="1"/>
  <c r="M69" i="1"/>
  <c r="L69" i="1"/>
  <c r="K69" i="1"/>
  <c r="N68" i="1"/>
  <c r="M68" i="1"/>
  <c r="L68" i="1"/>
  <c r="K68" i="1"/>
  <c r="N67" i="1"/>
  <c r="M67" i="1"/>
  <c r="L67" i="1"/>
  <c r="K67" i="1"/>
  <c r="N66" i="1"/>
  <c r="M66" i="1"/>
  <c r="L66" i="1"/>
  <c r="K66" i="1"/>
  <c r="N65" i="1"/>
  <c r="M65" i="1"/>
  <c r="L65" i="1"/>
  <c r="K65" i="1"/>
  <c r="N64" i="1"/>
  <c r="M64" i="1"/>
  <c r="L64" i="1"/>
  <c r="K64" i="1"/>
  <c r="N63" i="1"/>
  <c r="M63" i="1"/>
  <c r="L63" i="1"/>
  <c r="K63" i="1"/>
  <c r="N62" i="1"/>
  <c r="M62" i="1"/>
  <c r="L62" i="1"/>
  <c r="K62" i="1"/>
  <c r="N60" i="1"/>
  <c r="M60" i="1"/>
  <c r="K60" i="1"/>
  <c r="N59" i="1"/>
  <c r="M59" i="1"/>
  <c r="K59" i="1"/>
  <c r="N57" i="1"/>
  <c r="M57" i="1"/>
  <c r="K57" i="1"/>
  <c r="N56" i="1"/>
  <c r="M56" i="1"/>
  <c r="K56" i="1"/>
  <c r="N55" i="1"/>
  <c r="M55" i="1"/>
  <c r="K55" i="1"/>
  <c r="N54" i="1"/>
  <c r="M54" i="1"/>
  <c r="K54" i="1"/>
  <c r="N53" i="1"/>
  <c r="M53" i="1"/>
  <c r="L53" i="1"/>
  <c r="K53" i="1"/>
  <c r="N52" i="1"/>
  <c r="M52" i="1"/>
  <c r="L52" i="1"/>
  <c r="K52" i="1"/>
  <c r="N51" i="1"/>
  <c r="M51" i="1"/>
  <c r="L51" i="1"/>
  <c r="K51" i="1"/>
  <c r="N50" i="1"/>
  <c r="M50" i="1"/>
  <c r="L50" i="1"/>
  <c r="K50" i="1"/>
  <c r="N49" i="1"/>
  <c r="L49" i="1"/>
  <c r="K49" i="1"/>
  <c r="N48" i="1"/>
  <c r="M48" i="1"/>
  <c r="K48" i="1"/>
  <c r="N47" i="1"/>
  <c r="M47" i="1"/>
  <c r="L47" i="1"/>
  <c r="K47" i="1"/>
  <c r="N46" i="1"/>
  <c r="M46" i="1"/>
  <c r="L46" i="1"/>
  <c r="K46" i="1"/>
  <c r="N45" i="1"/>
  <c r="M45" i="1"/>
  <c r="L45" i="1"/>
  <c r="K45" i="1"/>
  <c r="N44" i="1"/>
  <c r="M44" i="1"/>
  <c r="L44" i="1"/>
  <c r="K44" i="1"/>
  <c r="N43" i="1"/>
  <c r="M43" i="1"/>
  <c r="K43" i="1"/>
  <c r="N42" i="1"/>
  <c r="M42" i="1"/>
  <c r="L42" i="1"/>
  <c r="K42" i="1"/>
  <c r="N41" i="1"/>
  <c r="M41" i="1"/>
  <c r="L41" i="1"/>
  <c r="K41" i="1"/>
  <c r="N40" i="1"/>
  <c r="M40" i="1"/>
  <c r="L40" i="1"/>
  <c r="K40" i="1"/>
  <c r="N39" i="1"/>
  <c r="M39" i="1"/>
  <c r="L39" i="1"/>
  <c r="K39" i="1"/>
  <c r="N38" i="1"/>
  <c r="M38" i="1"/>
  <c r="L38" i="1"/>
  <c r="K38" i="1"/>
  <c r="N37" i="1"/>
  <c r="M37" i="1"/>
  <c r="L37" i="1"/>
  <c r="K37" i="1"/>
  <c r="N36" i="1"/>
  <c r="M36" i="1"/>
  <c r="L36" i="1"/>
  <c r="K36" i="1"/>
  <c r="N35" i="1"/>
  <c r="M35" i="1"/>
  <c r="L35" i="1"/>
  <c r="K35" i="1"/>
  <c r="N34" i="1"/>
  <c r="M34" i="1"/>
  <c r="L34" i="1"/>
  <c r="K34" i="1"/>
  <c r="N33" i="1"/>
  <c r="M33" i="1"/>
  <c r="L33" i="1"/>
  <c r="K33" i="1"/>
  <c r="N32" i="1"/>
  <c r="M32" i="1"/>
  <c r="L32" i="1"/>
  <c r="K32" i="1"/>
  <c r="N31" i="1"/>
  <c r="M31" i="1"/>
  <c r="L31" i="1"/>
  <c r="K31" i="1"/>
  <c r="N30" i="1"/>
  <c r="M30" i="1"/>
  <c r="L30" i="1"/>
  <c r="K30" i="1"/>
  <c r="N29" i="1"/>
  <c r="M29" i="1"/>
  <c r="L29" i="1"/>
  <c r="K29" i="1"/>
  <c r="N28" i="1"/>
  <c r="M28" i="1"/>
  <c r="L28" i="1"/>
  <c r="K28" i="1"/>
  <c r="N27" i="1"/>
  <c r="M27" i="1"/>
  <c r="L27" i="1"/>
  <c r="K27" i="1"/>
  <c r="N26" i="1"/>
  <c r="M26" i="1"/>
  <c r="L26" i="1"/>
  <c r="K26" i="1"/>
  <c r="N25" i="1"/>
  <c r="M25" i="1"/>
  <c r="L25" i="1"/>
  <c r="K25" i="1"/>
  <c r="N24" i="1"/>
  <c r="M24" i="1"/>
  <c r="L24" i="1"/>
  <c r="K24" i="1"/>
  <c r="N23" i="1"/>
  <c r="M23" i="1"/>
  <c r="L23" i="1"/>
  <c r="K23" i="1"/>
  <c r="N22" i="1"/>
  <c r="M22" i="1"/>
  <c r="L22" i="1"/>
  <c r="K22" i="1"/>
  <c r="N21" i="1"/>
  <c r="M21" i="1"/>
  <c r="L21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  <c r="N8" i="1"/>
  <c r="M8" i="1"/>
  <c r="L8" i="1"/>
  <c r="K8" i="1"/>
  <c r="J7" i="1"/>
  <c r="I7" i="1"/>
  <c r="H7" i="1"/>
  <c r="G7" i="1"/>
  <c r="F7" i="1"/>
  <c r="E7" i="1"/>
  <c r="D7" i="1"/>
  <c r="C7" i="1"/>
  <c r="N5" i="1"/>
  <c r="M5" i="1"/>
  <c r="L5" i="1"/>
  <c r="K5" i="1"/>
  <c r="J7" i="2" l="1"/>
  <c r="N7" i="2" s="1"/>
  <c r="N5" i="2"/>
  <c r="K7" i="1"/>
  <c r="L7" i="1"/>
  <c r="M7" i="1"/>
  <c r="N7" i="1"/>
</calcChain>
</file>

<file path=xl/sharedStrings.xml><?xml version="1.0" encoding="utf-8"?>
<sst xmlns="http://schemas.openxmlformats.org/spreadsheetml/2006/main" count="1713" uniqueCount="245">
  <si>
    <t xml:space="preserve"> Внешняя и взаимная торговля Кыргызской Республики по странам за январь-март 2023г.</t>
  </si>
  <si>
    <t>млн.долларов</t>
  </si>
  <si>
    <t>Код страны</t>
  </si>
  <si>
    <t>Страны-партнеры</t>
  </si>
  <si>
    <t>январь-март 2022г.</t>
  </si>
  <si>
    <t>январь-март 2023г.</t>
  </si>
  <si>
    <t>темп роста</t>
  </si>
  <si>
    <t>Т/О</t>
  </si>
  <si>
    <t>Экспорт</t>
  </si>
  <si>
    <t>Импорт</t>
  </si>
  <si>
    <t>Сальдо</t>
  </si>
  <si>
    <t>КЫРГЫЗСКАЯ РЕСПУБЛИКА ВСЕГО</t>
  </si>
  <si>
    <t xml:space="preserve">    в том числе:</t>
  </si>
  <si>
    <t>ТРЕТЬИ СТРАНЫ</t>
  </si>
  <si>
    <t>СТРАНЫ ЕС</t>
  </si>
  <si>
    <t>Страны СНГ</t>
  </si>
  <si>
    <t>Страны ЕАЭС</t>
  </si>
  <si>
    <t>Россия</t>
  </si>
  <si>
    <t>Казахстан</t>
  </si>
  <si>
    <t>Беларусь</t>
  </si>
  <si>
    <t>Армения</t>
  </si>
  <si>
    <t>Страны СНГ вне ЕАЭС</t>
  </si>
  <si>
    <t>Узбекистан</t>
  </si>
  <si>
    <t>Туркменистан</t>
  </si>
  <si>
    <t>Украина</t>
  </si>
  <si>
    <t>Азербайджан</t>
  </si>
  <si>
    <t>Молдова</t>
  </si>
  <si>
    <t>Таджикистан</t>
  </si>
  <si>
    <t>ЕВРОПА</t>
  </si>
  <si>
    <t>Германия</t>
  </si>
  <si>
    <t>Швейцария</t>
  </si>
  <si>
    <t>Литва</t>
  </si>
  <si>
    <t>Великобритания</t>
  </si>
  <si>
    <t>Франция</t>
  </si>
  <si>
    <t>Италия</t>
  </si>
  <si>
    <t>Польша</t>
  </si>
  <si>
    <t>Испания</t>
  </si>
  <si>
    <t>Словения</t>
  </si>
  <si>
    <t>Нидерланды</t>
  </si>
  <si>
    <t>Бельгия</t>
  </si>
  <si>
    <t>Чешская Республика</t>
  </si>
  <si>
    <t>Румыния</t>
  </si>
  <si>
    <t>Венгрия</t>
  </si>
  <si>
    <t>Австрия</t>
  </si>
  <si>
    <t>Латвия</t>
  </si>
  <si>
    <t>Сербия</t>
  </si>
  <si>
    <t>Словакия</t>
  </si>
  <si>
    <t>Швеция</t>
  </si>
  <si>
    <t>Финляндия</t>
  </si>
  <si>
    <t>Норвегия</t>
  </si>
  <si>
    <t>Дания</t>
  </si>
  <si>
    <t>Эстония</t>
  </si>
  <si>
    <t>Греция</t>
  </si>
  <si>
    <t>Болгария</t>
  </si>
  <si>
    <t>Ирландия</t>
  </si>
  <si>
    <t>Республика Македония</t>
  </si>
  <si>
    <t>Хорватия</t>
  </si>
  <si>
    <t>Португалия</t>
  </si>
  <si>
    <t>Люксембург</t>
  </si>
  <si>
    <t>Босния и Герцеговина</t>
  </si>
  <si>
    <t>Черногория</t>
  </si>
  <si>
    <t>Лихтенштейн</t>
  </si>
  <si>
    <t>Исландия</t>
  </si>
  <si>
    <t>Мальта</t>
  </si>
  <si>
    <t>Сан-Марино</t>
  </si>
  <si>
    <t>Необозначенные страны Европейского союза</t>
  </si>
  <si>
    <t>Албания</t>
  </si>
  <si>
    <t>Андорра</t>
  </si>
  <si>
    <t>АЗИЯ</t>
  </si>
  <si>
    <t>Китай</t>
  </si>
  <si>
    <t>Турция</t>
  </si>
  <si>
    <t>Республика Корея</t>
  </si>
  <si>
    <t>Япония</t>
  </si>
  <si>
    <t>ОАЭ</t>
  </si>
  <si>
    <t>Индия</t>
  </si>
  <si>
    <t>Вьетнам</t>
  </si>
  <si>
    <t>Иран</t>
  </si>
  <si>
    <t>Китай Гонконг</t>
  </si>
  <si>
    <t>Малайзия</t>
  </si>
  <si>
    <t>Афганистан</t>
  </si>
  <si>
    <t>Таиланд</t>
  </si>
  <si>
    <t>Пакистан</t>
  </si>
  <si>
    <t>Грузия</t>
  </si>
  <si>
    <t>Тайвань(провинция Китай)</t>
  </si>
  <si>
    <t>Индонезия</t>
  </si>
  <si>
    <t>Кувейт</t>
  </si>
  <si>
    <t>Шри-Ланка</t>
  </si>
  <si>
    <t>Израиль</t>
  </si>
  <si>
    <t>Монголия</t>
  </si>
  <si>
    <t>Сингапур</t>
  </si>
  <si>
    <t>Филиппины</t>
  </si>
  <si>
    <t>Бангладеш</t>
  </si>
  <si>
    <t>Саудовская Аравия</t>
  </si>
  <si>
    <t>Камбоджа</t>
  </si>
  <si>
    <t>Оман</t>
  </si>
  <si>
    <t>Мьянма</t>
  </si>
  <si>
    <t>Мальдивы</t>
  </si>
  <si>
    <t>Катар</t>
  </si>
  <si>
    <t>Ирак</t>
  </si>
  <si>
    <t>Иордания</t>
  </si>
  <si>
    <t>Макао,Китай</t>
  </si>
  <si>
    <t>КНДР</t>
  </si>
  <si>
    <t>Бахрейн</t>
  </si>
  <si>
    <t>Непал</t>
  </si>
  <si>
    <t>Лаосская НДР</t>
  </si>
  <si>
    <t>Ливан</t>
  </si>
  <si>
    <t>Кипр</t>
  </si>
  <si>
    <t>Абхазия</t>
  </si>
  <si>
    <t>Сирия</t>
  </si>
  <si>
    <t>АМЕРИКА</t>
  </si>
  <si>
    <t>США</t>
  </si>
  <si>
    <t>Канада</t>
  </si>
  <si>
    <t>Эквадор</t>
  </si>
  <si>
    <t>Мексика</t>
  </si>
  <si>
    <t>Чили</t>
  </si>
  <si>
    <t>Аргентина</t>
  </si>
  <si>
    <t>Бразилия</t>
  </si>
  <si>
    <t>Гренландия</t>
  </si>
  <si>
    <t>Перу</t>
  </si>
  <si>
    <t>Ангилья</t>
  </si>
  <si>
    <t>Боливия</t>
  </si>
  <si>
    <t>Доминиканская Республика</t>
  </si>
  <si>
    <t>Коста-Рика</t>
  </si>
  <si>
    <t>Парагвай</t>
  </si>
  <si>
    <t>Колумбия</t>
  </si>
  <si>
    <t>Сальвадор</t>
  </si>
  <si>
    <t>Пуэрто-Рико</t>
  </si>
  <si>
    <t>Гондурас</t>
  </si>
  <si>
    <t>Гватемала</t>
  </si>
  <si>
    <t>Ямайка</t>
  </si>
  <si>
    <t>Куба</t>
  </si>
  <si>
    <t>Никарагуа</t>
  </si>
  <si>
    <t>Барбадос</t>
  </si>
  <si>
    <t>Гайана</t>
  </si>
  <si>
    <t>Тринидад и Тобаго</t>
  </si>
  <si>
    <t>АФРИКА</t>
  </si>
  <si>
    <t>Египет</t>
  </si>
  <si>
    <t>Эфиопия</t>
  </si>
  <si>
    <t>Маврикий</t>
  </si>
  <si>
    <t>Кения</t>
  </si>
  <si>
    <t>Южная Африка</t>
  </si>
  <si>
    <t>Марокко</t>
  </si>
  <si>
    <t>Тунис</t>
  </si>
  <si>
    <t>Центральноафриканская Республика</t>
  </si>
  <si>
    <t>Нигер</t>
  </si>
  <si>
    <t>Свазиленд</t>
  </si>
  <si>
    <t>Гвинея</t>
  </si>
  <si>
    <t>Республика Конго</t>
  </si>
  <si>
    <t>Танзания</t>
  </si>
  <si>
    <t>Нигерия</t>
  </si>
  <si>
    <t>Мадагаскар</t>
  </si>
  <si>
    <t>Кот-д Ивуар</t>
  </si>
  <si>
    <t>Намибия</t>
  </si>
  <si>
    <t>Сьерра-Леоне</t>
  </si>
  <si>
    <t>Зимбабве</t>
  </si>
  <si>
    <t>Эритрея</t>
  </si>
  <si>
    <t>Алжир</t>
  </si>
  <si>
    <t>АВСТРАЛИЯ И ОКЕАНИЯ</t>
  </si>
  <si>
    <t>Австралия</t>
  </si>
  <si>
    <t>Новая Зеландия</t>
  </si>
  <si>
    <t>Папуа-Новая Гвинея</t>
  </si>
  <si>
    <t>Восточное САМОА</t>
  </si>
  <si>
    <t>НЕОПРЕДЕЛЕННЫЙ КОНТИНЕНТ</t>
  </si>
  <si>
    <t>Необозначенная страна</t>
  </si>
  <si>
    <t xml:space="preserve"> Внешняя и взаимная торговля Кыргызской Республики по странам за январь-май 2023г.</t>
  </si>
  <si>
    <t>млн.долларов США</t>
  </si>
  <si>
    <t>январь-май 2022г.</t>
  </si>
  <si>
    <t>январь-май 2023г.</t>
  </si>
  <si>
    <t xml:space="preserve">   в том числе:</t>
  </si>
  <si>
    <t>Фарерские Острова</t>
  </si>
  <si>
    <t>Британско-Виргинские острова</t>
  </si>
  <si>
    <t>Монако</t>
  </si>
  <si>
    <t>Сирийская Арабская Республика</t>
  </si>
  <si>
    <t>Багамские острова</t>
  </si>
  <si>
    <t>Венесуэла</t>
  </si>
  <si>
    <t>ЦАР</t>
  </si>
  <si>
    <t>Уганда</t>
  </si>
  <si>
    <t>Замбия</t>
  </si>
  <si>
    <t xml:space="preserve"> </t>
  </si>
  <si>
    <t xml:space="preserve"> Внешняя и взаимная торговля Кыргызской Республики по странам за январь-июнь 2023г.</t>
  </si>
  <si>
    <t>Январь-июнь 2022г.</t>
  </si>
  <si>
    <t>Январь-июнь 2023г.</t>
  </si>
  <si>
    <t>Необознач. страны ЕС</t>
  </si>
  <si>
    <t>Британско-Виргинск. о.</t>
  </si>
  <si>
    <t>Тайвань(провинция КНР)</t>
  </si>
  <si>
    <t>Судан</t>
  </si>
  <si>
    <t>Мавритания</t>
  </si>
  <si>
    <t>Необозначенные страны</t>
  </si>
  <si>
    <t>январь-август 2022г.</t>
  </si>
  <si>
    <t>январь-август 2023г.</t>
  </si>
  <si>
    <t xml:space="preserve">Импорт </t>
  </si>
  <si>
    <t xml:space="preserve"> в том числе:</t>
  </si>
  <si>
    <t>Остров Мэн</t>
  </si>
  <si>
    <t>Британско-Виргин. О-ва</t>
  </si>
  <si>
    <t>Тайвань(провинц. КНР)</t>
  </si>
  <si>
    <t>Уругвай</t>
  </si>
  <si>
    <t>Суринам</t>
  </si>
  <si>
    <t>Панама</t>
  </si>
  <si>
    <t>Виргинские о-ва, США</t>
  </si>
  <si>
    <t>Доминика</t>
  </si>
  <si>
    <t>Каймановы Острова</t>
  </si>
  <si>
    <t>Французская Гвиана</t>
  </si>
  <si>
    <t>Ливийская Арабская Джамахирия</t>
  </si>
  <si>
    <t>Гана</t>
  </si>
  <si>
    <t>Руанда</t>
  </si>
  <si>
    <t>Коморские Острова</t>
  </si>
  <si>
    <t>Мали</t>
  </si>
  <si>
    <t>Мозамбик</t>
  </si>
  <si>
    <r>
      <t>Внешняя и взаимная торговля Кыргызской Республики по странам за январь-август 2023г. (</t>
    </r>
    <r>
      <rPr>
        <sz val="12"/>
        <rFont val="Times New Roman"/>
        <family val="1"/>
        <charset val="204"/>
      </rPr>
      <t>предварительно)</t>
    </r>
  </si>
  <si>
    <t xml:space="preserve"> Внешняя и взаимная торговля Кыргызской Республики по странам за январь-июль 2023г.</t>
  </si>
  <si>
    <t>январь-июль 2022г.</t>
  </si>
  <si>
    <t>январь-июль 2023г.</t>
  </si>
  <si>
    <t>Тайвань(пров. КНР)</t>
  </si>
  <si>
    <t>Лаос НДР</t>
  </si>
  <si>
    <t xml:space="preserve"> Внешняя и взаимная торговля Кыргызской Республики по странам за январь-октябрь 2023г.</t>
  </si>
  <si>
    <t>млн.долл.</t>
  </si>
  <si>
    <t>Январь-октябрь 2022г.</t>
  </si>
  <si>
    <t>Январь-октябрь 2023г.</t>
  </si>
  <si>
    <t>Экс-порт</t>
  </si>
  <si>
    <t>Им-порт</t>
  </si>
  <si>
    <t>Страны ВТО</t>
  </si>
  <si>
    <t>Страны ЕС</t>
  </si>
  <si>
    <t>Бруней-Даруссалам</t>
  </si>
  <si>
    <t>Йемен</t>
  </si>
  <si>
    <t>Виргинские острова, США</t>
  </si>
  <si>
    <t>Южный Судан</t>
  </si>
  <si>
    <t>Бурунди</t>
  </si>
  <si>
    <t>Науру</t>
  </si>
  <si>
    <t xml:space="preserve"> Внешняя и взаимная торговля Кыргызской Республики по странам за январь-сентябрь 2023г.</t>
  </si>
  <si>
    <t>Код продукц.</t>
  </si>
  <si>
    <t>январь-сентябрь 2022г.</t>
  </si>
  <si>
    <t>январь-сентябрь 2023г.</t>
  </si>
  <si>
    <t xml:space="preserve">Экспорт </t>
  </si>
  <si>
    <t>Тайвань(провинц.КНР)</t>
  </si>
  <si>
    <t>Ливия</t>
  </si>
  <si>
    <t>Внешняя и взаимная торговля Кыргызской Республики по странам за январь-ноябрь 2023г.</t>
  </si>
  <si>
    <t xml:space="preserve">                                                                                                         млн.долларов</t>
  </si>
  <si>
    <t>январь-ноябрь 2022г.</t>
  </si>
  <si>
    <t>январь-ноябрь 2023г.</t>
  </si>
  <si>
    <t>ТРЕТЬИ страны</t>
  </si>
  <si>
    <t>Новая Каледония(Фр.)</t>
  </si>
  <si>
    <t>январь-декабрь 2022г.</t>
  </si>
  <si>
    <t>Внешняя и взаимная торговля Кыргызской Республики по странам за январь-декабрь 2023г.</t>
  </si>
  <si>
    <t>январь-декабрь 2023г.</t>
  </si>
  <si>
    <t xml:space="preserve">Экс-порт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</si>
</sst>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0.0%"/>
    <numFmt numFmtId="166" formatCode="#,##0.000"/>
    <numFmt numFmtId="167" formatCode="#,##0.00000"/>
    <numFmt numFmtId="168" formatCode="#,##0.0000"/>
    <numFmt numFmtId="169" formatCode="0.0"/>
    <numFmt numFmtId="170" formatCode="0.000"/>
    <numFmt numFmtId="171" formatCode="0.00000"/>
    <numFmt numFmtId="172" formatCode="0.000000"/>
    <numFmt numFmtId="173" formatCode="0.0000"/>
    <numFmt numFmtId="174" formatCode="#,##0.000000"/>
    <numFmt numFmtId="175" formatCode="0.000%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9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2" applyFont="1"/>
    <xf numFmtId="164" fontId="5" fillId="0" borderId="0" xfId="2" applyNumberFormat="1" applyFont="1" applyAlignment="1">
      <alignment horizontal="center" vertical="top" wrapText="1"/>
    </xf>
    <xf numFmtId="164" fontId="6" fillId="0" borderId="2" xfId="2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1" fontId="7" fillId="0" borderId="2" xfId="3" applyNumberFormat="1" applyFont="1" applyBorder="1" applyAlignment="1">
      <alignment wrapText="1"/>
    </xf>
    <xf numFmtId="164" fontId="8" fillId="0" borderId="2" xfId="0" applyNumberFormat="1" applyFont="1" applyBorder="1"/>
    <xf numFmtId="165" fontId="8" fillId="0" borderId="2" xfId="1" applyNumberFormat="1" applyFont="1" applyBorder="1"/>
    <xf numFmtId="0" fontId="5" fillId="0" borderId="0" xfId="0" applyFont="1"/>
    <xf numFmtId="0" fontId="4" fillId="0" borderId="2" xfId="0" applyFont="1" applyBorder="1" applyAlignment="1">
      <alignment horizontal="center"/>
    </xf>
    <xf numFmtId="1" fontId="4" fillId="0" borderId="2" xfId="3" applyNumberFormat="1" applyFont="1" applyBorder="1"/>
    <xf numFmtId="164" fontId="9" fillId="0" borderId="2" xfId="0" applyNumberFormat="1" applyFont="1" applyBorder="1"/>
    <xf numFmtId="165" fontId="9" fillId="0" borderId="2" xfId="1" applyNumberFormat="1" applyFont="1" applyBorder="1"/>
    <xf numFmtId="1" fontId="5" fillId="0" borderId="2" xfId="3" applyNumberFormat="1" applyFont="1" applyBorder="1"/>
    <xf numFmtId="164" fontId="5" fillId="0" borderId="2" xfId="3" applyNumberFormat="1" applyFont="1" applyBorder="1"/>
    <xf numFmtId="164" fontId="4" fillId="0" borderId="2" xfId="3" applyNumberFormat="1" applyFont="1" applyBorder="1"/>
    <xf numFmtId="166" fontId="9" fillId="0" borderId="2" xfId="0" applyNumberFormat="1" applyFont="1" applyBorder="1"/>
    <xf numFmtId="164" fontId="5" fillId="0" borderId="2" xfId="3" applyNumberFormat="1" applyFont="1" applyBorder="1" applyAlignment="1">
      <alignment wrapText="1"/>
    </xf>
    <xf numFmtId="1" fontId="8" fillId="0" borderId="2" xfId="0" applyNumberFormat="1" applyFont="1" applyBorder="1"/>
    <xf numFmtId="1" fontId="9" fillId="0" borderId="2" xfId="0" applyNumberFormat="1" applyFont="1" applyBorder="1"/>
    <xf numFmtId="9" fontId="9" fillId="0" borderId="2" xfId="1" applyFont="1" applyBorder="1"/>
    <xf numFmtId="1" fontId="4" fillId="0" borderId="2" xfId="0" applyNumberFormat="1" applyFont="1" applyBorder="1" applyAlignment="1">
      <alignment horizontal="center"/>
    </xf>
    <xf numFmtId="4" fontId="8" fillId="0" borderId="2" xfId="0" applyNumberFormat="1" applyFont="1" applyBorder="1"/>
    <xf numFmtId="166" fontId="8" fillId="0" borderId="2" xfId="0" applyNumberFormat="1" applyFont="1" applyBorder="1"/>
    <xf numFmtId="167" fontId="9" fillId="0" borderId="2" xfId="0" applyNumberFormat="1" applyFont="1" applyBorder="1"/>
    <xf numFmtId="168" fontId="9" fillId="0" borderId="2" xfId="0" applyNumberFormat="1" applyFont="1" applyBorder="1"/>
    <xf numFmtId="1" fontId="8" fillId="0" borderId="2" xfId="0" applyNumberFormat="1" applyFont="1" applyBorder="1" applyAlignment="1">
      <alignment wrapText="1"/>
    </xf>
    <xf numFmtId="1" fontId="9" fillId="0" borderId="2" xfId="0" applyNumberFormat="1" applyFont="1" applyBorder="1" applyAlignment="1">
      <alignment wrapText="1"/>
    </xf>
    <xf numFmtId="1" fontId="9" fillId="0" borderId="0" xfId="0" applyNumberFormat="1" applyFont="1"/>
    <xf numFmtId="164" fontId="9" fillId="0" borderId="0" xfId="0" applyNumberFormat="1" applyFont="1"/>
    <xf numFmtId="1" fontId="4" fillId="0" borderId="0" xfId="0" applyNumberFormat="1" applyFont="1"/>
    <xf numFmtId="164" fontId="4" fillId="0" borderId="0" xfId="0" applyNumberFormat="1" applyFont="1"/>
    <xf numFmtId="164" fontId="4" fillId="0" borderId="0" xfId="2" applyNumberFormat="1" applyFont="1"/>
    <xf numFmtId="164" fontId="5" fillId="0" borderId="3" xfId="2" applyNumberFormat="1" applyFont="1" applyBorder="1" applyAlignment="1">
      <alignment horizontal="center" vertical="center" wrapText="1"/>
    </xf>
    <xf numFmtId="165" fontId="5" fillId="0" borderId="3" xfId="1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wrapText="1"/>
    </xf>
    <xf numFmtId="169" fontId="8" fillId="0" borderId="2" xfId="0" applyNumberFormat="1" applyFont="1" applyBorder="1"/>
    <xf numFmtId="169" fontId="9" fillId="0" borderId="2" xfId="0" applyNumberFormat="1" applyFont="1" applyBorder="1"/>
    <xf numFmtId="1" fontId="5" fillId="0" borderId="2" xfId="3" applyNumberFormat="1" applyFont="1" applyBorder="1" applyAlignment="1">
      <alignment wrapText="1"/>
    </xf>
    <xf numFmtId="2" fontId="9" fillId="0" borderId="2" xfId="0" applyNumberFormat="1" applyFont="1" applyBorder="1"/>
    <xf numFmtId="170" fontId="9" fillId="0" borderId="2" xfId="0" applyNumberFormat="1" applyFont="1" applyBorder="1"/>
    <xf numFmtId="171" fontId="9" fillId="0" borderId="2" xfId="0" applyNumberFormat="1" applyFont="1" applyBorder="1"/>
    <xf numFmtId="172" fontId="9" fillId="0" borderId="2" xfId="0" applyNumberFormat="1" applyFont="1" applyBorder="1"/>
    <xf numFmtId="1" fontId="9" fillId="0" borderId="2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73" fontId="9" fillId="0" borderId="2" xfId="0" applyNumberFormat="1" applyFont="1" applyBorder="1"/>
    <xf numFmtId="2" fontId="8" fillId="0" borderId="2" xfId="0" applyNumberFormat="1" applyFont="1" applyBorder="1"/>
    <xf numFmtId="9" fontId="11" fillId="0" borderId="2" xfId="1" applyFont="1" applyBorder="1"/>
    <xf numFmtId="170" fontId="8" fillId="0" borderId="2" xfId="0" applyNumberFormat="1" applyFont="1" applyBorder="1"/>
    <xf numFmtId="165" fontId="9" fillId="0" borderId="0" xfId="1" applyNumberFormat="1" applyFont="1"/>
    <xf numFmtId="165" fontId="4" fillId="0" borderId="0" xfId="1" applyNumberFormat="1" applyFont="1"/>
    <xf numFmtId="164" fontId="6" fillId="0" borderId="2" xfId="2" applyNumberFormat="1" applyFont="1" applyBorder="1" applyAlignment="1">
      <alignment horizontal="center" vertical="center" wrapText="1"/>
    </xf>
    <xf numFmtId="164" fontId="5" fillId="0" borderId="2" xfId="2" applyNumberFormat="1" applyFont="1" applyBorder="1" applyAlignment="1">
      <alignment horizontal="center" vertical="center" wrapText="1"/>
    </xf>
    <xf numFmtId="174" fontId="9" fillId="0" borderId="2" xfId="0" applyNumberFormat="1" applyFont="1" applyBorder="1"/>
    <xf numFmtId="164" fontId="5" fillId="0" borderId="2" xfId="2" applyNumberFormat="1" applyFont="1" applyBorder="1" applyAlignment="1">
      <alignment horizontal="center" vertical="center" wrapText="1"/>
    </xf>
    <xf numFmtId="164" fontId="12" fillId="0" borderId="0" xfId="0" applyNumberFormat="1" applyFont="1"/>
    <xf numFmtId="0" fontId="12" fillId="0" borderId="0" xfId="2" applyFont="1"/>
    <xf numFmtId="164" fontId="12" fillId="0" borderId="0" xfId="2" applyNumberFormat="1" applyFont="1"/>
    <xf numFmtId="3" fontId="5" fillId="0" borderId="2" xfId="0" applyNumberFormat="1" applyFont="1" applyBorder="1" applyAlignment="1">
      <alignment horizontal="center"/>
    </xf>
    <xf numFmtId="164" fontId="6" fillId="0" borderId="0" xfId="0" applyNumberFormat="1" applyFont="1"/>
    <xf numFmtId="3" fontId="4" fillId="0" borderId="2" xfId="0" applyNumberFormat="1" applyFont="1" applyBorder="1" applyAlignment="1">
      <alignment horizontal="center"/>
    </xf>
    <xf numFmtId="1" fontId="4" fillId="0" borderId="2" xfId="3" applyNumberFormat="1" applyFont="1" applyBorder="1" applyAlignment="1">
      <alignment horizontal="left"/>
    </xf>
    <xf numFmtId="4" fontId="9" fillId="0" borderId="2" xfId="0" applyNumberFormat="1" applyFont="1" applyBorder="1"/>
    <xf numFmtId="166" fontId="9" fillId="2" borderId="2" xfId="0" applyNumberFormat="1" applyFont="1" applyFill="1" applyBorder="1"/>
    <xf numFmtId="164" fontId="8" fillId="0" borderId="2" xfId="0" applyNumberFormat="1" applyFont="1" applyBorder="1" applyAlignment="1">
      <alignment wrapText="1"/>
    </xf>
    <xf numFmtId="164" fontId="11" fillId="0" borderId="2" xfId="0" applyNumberFormat="1" applyFont="1" applyBorder="1" applyAlignment="1">
      <alignment wrapText="1"/>
    </xf>
    <xf numFmtId="3" fontId="4" fillId="0" borderId="0" xfId="0" applyNumberFormat="1" applyFont="1"/>
    <xf numFmtId="164" fontId="11" fillId="0" borderId="0" xfId="0" applyNumberFormat="1" applyFont="1"/>
    <xf numFmtId="0" fontId="6" fillId="0" borderId="0" xfId="2" applyFont="1" applyAlignment="1">
      <alignment horizontal="center" wrapText="1"/>
    </xf>
    <xf numFmtId="0" fontId="12" fillId="0" borderId="0" xfId="0" applyFont="1"/>
    <xf numFmtId="0" fontId="10" fillId="0" borderId="0" xfId="0" applyFont="1" applyAlignment="1">
      <alignment horizontal="center"/>
    </xf>
    <xf numFmtId="0" fontId="10" fillId="0" borderId="0" xfId="2" applyFont="1"/>
    <xf numFmtId="164" fontId="3" fillId="0" borderId="0" xfId="2" applyNumberFormat="1" applyFont="1" applyAlignment="1">
      <alignment horizontal="center" vertical="top" wrapText="1"/>
    </xf>
    <xf numFmtId="175" fontId="3" fillId="0" borderId="0" xfId="1" applyNumberFormat="1" applyFont="1" applyAlignment="1">
      <alignment horizontal="center" vertical="top" wrapText="1"/>
    </xf>
    <xf numFmtId="164" fontId="6" fillId="0" borderId="0" xfId="2" applyNumberFormat="1" applyFont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6" fillId="0" borderId="0" xfId="0" applyFont="1"/>
    <xf numFmtId="0" fontId="12" fillId="0" borderId="2" xfId="0" applyFont="1" applyBorder="1" applyAlignment="1">
      <alignment horizontal="center"/>
    </xf>
    <xf numFmtId="1" fontId="12" fillId="0" borderId="2" xfId="3" applyNumberFormat="1" applyFont="1" applyBorder="1" applyAlignment="1">
      <alignment horizontal="left"/>
    </xf>
    <xf numFmtId="1" fontId="4" fillId="0" borderId="2" xfId="0" applyNumberFormat="1" applyFont="1" applyBorder="1"/>
    <xf numFmtId="2" fontId="4" fillId="0" borderId="2" xfId="0" applyNumberFormat="1" applyFont="1" applyBorder="1"/>
    <xf numFmtId="166" fontId="4" fillId="0" borderId="2" xfId="0" applyNumberFormat="1" applyFont="1" applyBorder="1"/>
    <xf numFmtId="165" fontId="5" fillId="0" borderId="2" xfId="0" applyNumberFormat="1" applyFont="1" applyBorder="1" applyAlignment="1">
      <alignment horizontal="center"/>
    </xf>
    <xf numFmtId="10" fontId="9" fillId="0" borderId="2" xfId="1" applyNumberFormat="1" applyFont="1" applyBorder="1"/>
    <xf numFmtId="1" fontId="11" fillId="0" borderId="2" xfId="0" applyNumberFormat="1" applyFont="1" applyBorder="1" applyAlignment="1">
      <alignment wrapText="1"/>
    </xf>
    <xf numFmtId="166" fontId="11" fillId="0" borderId="2" xfId="0" applyNumberFormat="1" applyFont="1" applyBorder="1"/>
    <xf numFmtId="165" fontId="11" fillId="0" borderId="2" xfId="1" applyNumberFormat="1" applyFont="1" applyBorder="1"/>
    <xf numFmtId="1" fontId="11" fillId="0" borderId="2" xfId="0" applyNumberFormat="1" applyFont="1" applyBorder="1"/>
    <xf numFmtId="0" fontId="12" fillId="0" borderId="0" xfId="0" applyFont="1" applyAlignment="1">
      <alignment horizontal="center"/>
    </xf>
    <xf numFmtId="1" fontId="11" fillId="0" borderId="0" xfId="0" applyNumberFormat="1" applyFont="1"/>
    <xf numFmtId="175" fontId="11" fillId="0" borderId="0" xfId="1" applyNumberFormat="1" applyFont="1"/>
    <xf numFmtId="175" fontId="12" fillId="0" borderId="0" xfId="1" applyNumberFormat="1" applyFont="1"/>
    <xf numFmtId="1" fontId="12" fillId="0" borderId="0" xfId="0" applyNumberFormat="1" applyFont="1"/>
    <xf numFmtId="0" fontId="5" fillId="0" borderId="0" xfId="2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/>
    <xf numFmtId="1" fontId="5" fillId="0" borderId="0" xfId="2" applyNumberFormat="1" applyFont="1"/>
    <xf numFmtId="164" fontId="5" fillId="0" borderId="0" xfId="2" applyNumberFormat="1" applyFont="1" applyAlignment="1">
      <alignment horizontal="center" vertical="center" wrapText="1"/>
    </xf>
    <xf numFmtId="165" fontId="5" fillId="0" borderId="2" xfId="1" applyNumberFormat="1" applyFont="1" applyBorder="1" applyAlignment="1">
      <alignment horizontal="center" vertical="center" wrapText="1"/>
    </xf>
    <xf numFmtId="164" fontId="8" fillId="0" borderId="0" xfId="0" applyNumberFormat="1" applyFont="1"/>
    <xf numFmtId="169" fontId="5" fillId="0" borderId="2" xfId="2" applyNumberFormat="1" applyFont="1" applyBorder="1" applyAlignment="1">
      <alignment horizontal="center" wrapText="1"/>
    </xf>
    <xf numFmtId="169" fontId="5" fillId="0" borderId="2" xfId="0" applyNumberFormat="1" applyFont="1" applyBorder="1"/>
    <xf numFmtId="166" fontId="9" fillId="0" borderId="0" xfId="0" applyNumberFormat="1" applyFont="1"/>
    <xf numFmtId="166" fontId="8" fillId="0" borderId="0" xfId="0" applyNumberFormat="1" applyFont="1"/>
    <xf numFmtId="165" fontId="6" fillId="0" borderId="0" xfId="1" applyNumberFormat="1" applyFont="1" applyAlignment="1">
      <alignment horizontal="center" vertical="top" wrapText="1"/>
    </xf>
    <xf numFmtId="164" fontId="13" fillId="0" borderId="2" xfId="2" applyNumberFormat="1" applyFont="1" applyBorder="1" applyAlignment="1">
      <alignment horizontal="center" vertical="center" wrapText="1"/>
    </xf>
    <xf numFmtId="165" fontId="13" fillId="0" borderId="2" xfId="1" applyNumberFormat="1" applyFont="1" applyBorder="1" applyAlignment="1">
      <alignment horizontal="center" vertical="center" wrapText="1"/>
    </xf>
    <xf numFmtId="165" fontId="11" fillId="0" borderId="0" xfId="1" applyNumberFormat="1" applyFont="1"/>
    <xf numFmtId="165" fontId="12" fillId="0" borderId="0" xfId="1" applyNumberFormat="1" applyFont="1"/>
    <xf numFmtId="164" fontId="5" fillId="0" borderId="2" xfId="2" applyNumberFormat="1" applyFont="1" applyBorder="1" applyAlignment="1">
      <alignment horizontal="center" vertical="center" wrapText="1"/>
    </xf>
    <xf numFmtId="165" fontId="5" fillId="0" borderId="2" xfId="1" applyNumberFormat="1" applyFont="1" applyBorder="1" applyAlignment="1">
      <alignment horizontal="center" vertical="center" wrapText="1"/>
    </xf>
    <xf numFmtId="0" fontId="11" fillId="0" borderId="0" xfId="0" applyFont="1"/>
    <xf numFmtId="3" fontId="5" fillId="0" borderId="3" xfId="2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69" fontId="14" fillId="0" borderId="2" xfId="0" applyNumberFormat="1" applyFont="1" applyBorder="1"/>
    <xf numFmtId="165" fontId="14" fillId="0" borderId="2" xfId="1" applyNumberFormat="1" applyFont="1" applyBorder="1"/>
    <xf numFmtId="1" fontId="10" fillId="0" borderId="2" xfId="3" applyNumberFormat="1" applyFont="1" applyBorder="1"/>
    <xf numFmtId="169" fontId="15" fillId="0" borderId="2" xfId="0" applyNumberFormat="1" applyFont="1" applyBorder="1"/>
    <xf numFmtId="169" fontId="15" fillId="0" borderId="2" xfId="1" applyNumberFormat="1" applyFont="1" applyBorder="1"/>
    <xf numFmtId="1" fontId="3" fillId="0" borderId="2" xfId="3" applyNumberFormat="1" applyFont="1" applyBorder="1"/>
    <xf numFmtId="169" fontId="3" fillId="0" borderId="2" xfId="0" applyNumberFormat="1" applyFont="1" applyBorder="1"/>
    <xf numFmtId="164" fontId="3" fillId="0" borderId="2" xfId="3" applyNumberFormat="1" applyFont="1" applyBorder="1"/>
    <xf numFmtId="0" fontId="10" fillId="0" borderId="2" xfId="0" applyFont="1" applyBorder="1" applyAlignment="1">
      <alignment horizontal="center"/>
    </xf>
    <xf numFmtId="164" fontId="10" fillId="0" borderId="2" xfId="3" applyNumberFormat="1" applyFont="1" applyBorder="1"/>
    <xf numFmtId="169" fontId="16" fillId="0" borderId="2" xfId="0" applyNumberFormat="1" applyFont="1" applyBorder="1"/>
    <xf numFmtId="165" fontId="16" fillId="0" borderId="2" xfId="1" applyNumberFormat="1" applyFont="1" applyBorder="1"/>
    <xf numFmtId="170" fontId="16" fillId="0" borderId="2" xfId="0" applyNumberFormat="1" applyFont="1" applyBorder="1"/>
    <xf numFmtId="164" fontId="3" fillId="0" borderId="2" xfId="3" applyNumberFormat="1" applyFont="1" applyBorder="1" applyAlignment="1">
      <alignment wrapText="1"/>
    </xf>
    <xf numFmtId="2" fontId="14" fillId="0" borderId="2" xfId="0" applyNumberFormat="1" applyFont="1" applyBorder="1"/>
    <xf numFmtId="2" fontId="16" fillId="0" borderId="2" xfId="0" applyNumberFormat="1" applyFont="1" applyBorder="1"/>
    <xf numFmtId="1" fontId="14" fillId="0" borderId="2" xfId="0" applyNumberFormat="1" applyFont="1" applyBorder="1"/>
    <xf numFmtId="1" fontId="16" fillId="0" borderId="2" xfId="0" applyNumberFormat="1" applyFont="1" applyBorder="1"/>
    <xf numFmtId="9" fontId="16" fillId="0" borderId="2" xfId="1" applyFont="1" applyBorder="1"/>
    <xf numFmtId="166" fontId="16" fillId="0" borderId="2" xfId="0" applyNumberFormat="1" applyFont="1" applyBorder="1"/>
    <xf numFmtId="4" fontId="16" fillId="0" borderId="2" xfId="0" applyNumberFormat="1" applyFont="1" applyBorder="1"/>
    <xf numFmtId="173" fontId="16" fillId="0" borderId="2" xfId="0" applyNumberFormat="1" applyFont="1" applyBorder="1"/>
    <xf numFmtId="4" fontId="14" fillId="0" borderId="2" xfId="0" applyNumberFormat="1" applyFont="1" applyBorder="1"/>
    <xf numFmtId="168" fontId="16" fillId="0" borderId="2" xfId="0" applyNumberFormat="1" applyFont="1" applyBorder="1"/>
    <xf numFmtId="166" fontId="14" fillId="0" borderId="2" xfId="0" applyNumberFormat="1" applyFont="1" applyBorder="1"/>
    <xf numFmtId="167" fontId="16" fillId="0" borderId="2" xfId="0" applyNumberFormat="1" applyFont="1" applyBorder="1"/>
    <xf numFmtId="1" fontId="14" fillId="0" borderId="2" xfId="0" applyNumberFormat="1" applyFont="1" applyBorder="1" applyAlignment="1">
      <alignment wrapText="1"/>
    </xf>
    <xf numFmtId="1" fontId="16" fillId="0" borderId="2" xfId="0" applyNumberFormat="1" applyFont="1" applyBorder="1" applyAlignment="1">
      <alignment wrapText="1"/>
    </xf>
    <xf numFmtId="1" fontId="16" fillId="0" borderId="0" xfId="0" applyNumberFormat="1" applyFont="1"/>
    <xf numFmtId="164" fontId="16" fillId="0" borderId="0" xfId="0" applyNumberFormat="1" applyFont="1"/>
    <xf numFmtId="1" fontId="10" fillId="0" borderId="0" xfId="0" applyNumberFormat="1" applyFont="1"/>
    <xf numFmtId="164" fontId="10" fillId="0" borderId="0" xfId="0" applyNumberFormat="1" applyFont="1"/>
    <xf numFmtId="0" fontId="3" fillId="0" borderId="0" xfId="2" applyFont="1" applyAlignment="1">
      <alignment horizontal="center" vertical="center" wrapText="1"/>
    </xf>
    <xf numFmtId="164" fontId="5" fillId="0" borderId="1" xfId="2" applyNumberFormat="1" applyFont="1" applyBorder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2" applyNumberFormat="1" applyFont="1" applyBorder="1" applyAlignment="1">
      <alignment horizontal="center" vertical="center" wrapText="1"/>
    </xf>
    <xf numFmtId="164" fontId="6" fillId="0" borderId="2" xfId="2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164" fontId="10" fillId="0" borderId="1" xfId="2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center" vertical="center" wrapText="1"/>
    </xf>
    <xf numFmtId="49" fontId="5" fillId="0" borderId="9" xfId="2" applyNumberFormat="1" applyFont="1" applyBorder="1" applyAlignment="1">
      <alignment horizontal="center" vertical="center" wrapText="1"/>
    </xf>
    <xf numFmtId="164" fontId="5" fillId="0" borderId="5" xfId="2" applyNumberFormat="1" applyFont="1" applyBorder="1" applyAlignment="1">
      <alignment horizontal="center" vertical="center" wrapText="1"/>
    </xf>
    <xf numFmtId="164" fontId="5" fillId="0" borderId="6" xfId="2" applyNumberFormat="1" applyFont="1" applyBorder="1" applyAlignment="1">
      <alignment horizontal="center" vertical="center" wrapText="1"/>
    </xf>
    <xf numFmtId="164" fontId="5" fillId="0" borderId="7" xfId="2" applyNumberFormat="1" applyFont="1" applyBorder="1" applyAlignment="1">
      <alignment horizontal="center" vertical="center" wrapText="1"/>
    </xf>
    <xf numFmtId="165" fontId="5" fillId="0" borderId="5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5" fillId="0" borderId="7" xfId="1" applyNumberFormat="1" applyFont="1" applyBorder="1" applyAlignment="1">
      <alignment horizontal="center" vertical="center" wrapText="1"/>
    </xf>
    <xf numFmtId="0" fontId="5" fillId="0" borderId="0" xfId="2" applyFont="1" applyAlignment="1">
      <alignment horizontal="center" wrapText="1"/>
    </xf>
    <xf numFmtId="164" fontId="4" fillId="0" borderId="1" xfId="2" applyNumberFormat="1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49" fontId="5" fillId="0" borderId="2" xfId="2" applyNumberFormat="1" applyFont="1" applyBorder="1" applyAlignment="1">
      <alignment horizontal="center" vertical="center" wrapText="1"/>
    </xf>
    <xf numFmtId="164" fontId="5" fillId="0" borderId="2" xfId="2" applyNumberFormat="1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75" fontId="6" fillId="0" borderId="2" xfId="1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3" fillId="0" borderId="0" xfId="2" applyNumberFormat="1" applyFont="1" applyAlignment="1">
      <alignment horizontal="center" wrapText="1"/>
    </xf>
    <xf numFmtId="164" fontId="3" fillId="0" borderId="2" xfId="2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1" fontId="5" fillId="0" borderId="1" xfId="2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5" fontId="5" fillId="0" borderId="2" xfId="1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5" fillId="0" borderId="2" xfId="0" applyFont="1" applyBorder="1"/>
    <xf numFmtId="0" fontId="4" fillId="0" borderId="2" xfId="0" applyFont="1" applyBorder="1"/>
    <xf numFmtId="0" fontId="17" fillId="0" borderId="0" xfId="0" applyFont="1"/>
    <xf numFmtId="0" fontId="17" fillId="0" borderId="3" xfId="0" applyFont="1" applyBorder="1"/>
    <xf numFmtId="1" fontId="17" fillId="0" borderId="3" xfId="0" applyNumberFormat="1" applyFont="1" applyBorder="1" applyAlignment="1">
      <alignment wrapText="1"/>
    </xf>
    <xf numFmtId="4" fontId="17" fillId="0" borderId="3" xfId="0" applyNumberFormat="1" applyFont="1" applyBorder="1"/>
    <xf numFmtId="165" fontId="17" fillId="0" borderId="3" xfId="1" applyNumberFormat="1" applyFont="1" applyBorder="1"/>
    <xf numFmtId="0" fontId="17" fillId="0" borderId="0" xfId="0" applyFont="1" applyBorder="1"/>
    <xf numFmtId="1" fontId="17" fillId="0" borderId="0" xfId="0" applyNumberFormat="1" applyFont="1" applyBorder="1"/>
    <xf numFmtId="4" fontId="17" fillId="0" borderId="0" xfId="0" applyNumberFormat="1" applyFont="1" applyBorder="1"/>
    <xf numFmtId="165" fontId="17" fillId="0" borderId="0" xfId="1" applyNumberFormat="1" applyFont="1" applyBorder="1"/>
  </cellXfs>
  <cellStyles count="4">
    <cellStyle name="Обычный" xfId="0" builtinId="0"/>
    <cellStyle name="Обычный 2" xfId="3" xr:uid="{88E02EAE-C966-4BC5-899C-44323371467F}"/>
    <cellStyle name="Обычный 7" xfId="2" xr:uid="{C627ED4E-5FED-4B50-A754-6F8AB9B9E358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5ECB2-1150-4E4F-8E45-BF027B97296F}">
  <dimension ref="A1:T504"/>
  <sheetViews>
    <sheetView topLeftCell="A58" workbookViewId="0">
      <selection activeCell="F164" sqref="F164"/>
    </sheetView>
  </sheetViews>
  <sheetFormatPr defaultRowHeight="15" x14ac:dyDescent="0.25"/>
  <cols>
    <col min="1" max="1" width="8" style="2" customWidth="1"/>
    <col min="2" max="2" width="21" style="1" customWidth="1"/>
    <col min="3" max="3" width="8.5703125" style="33" customWidth="1"/>
    <col min="4" max="4" width="8" style="33" customWidth="1"/>
    <col min="5" max="5" width="8.5703125" style="33" customWidth="1"/>
    <col min="6" max="6" width="9.140625" style="33"/>
    <col min="7" max="7" width="8.7109375" style="33" customWidth="1"/>
    <col min="8" max="8" width="8.28515625" style="33" customWidth="1"/>
    <col min="9" max="9" width="8.85546875" style="33" customWidth="1"/>
    <col min="10" max="10" width="8.5703125" style="33" customWidth="1"/>
    <col min="11" max="11" width="10.85546875" style="33" customWidth="1"/>
    <col min="12" max="12" width="8.5703125" style="33" customWidth="1"/>
    <col min="13" max="14" width="9.140625" style="33"/>
    <col min="15" max="16384" width="9.140625" style="1"/>
  </cols>
  <sheetData>
    <row r="1" spans="1:20" ht="20.25" customHeight="1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20" ht="19.5" customHeight="1" x14ac:dyDescent="0.25">
      <c r="B2" s="3"/>
      <c r="C2" s="4"/>
      <c r="D2" s="149" t="s">
        <v>1</v>
      </c>
      <c r="E2" s="149"/>
      <c r="F2" s="149"/>
      <c r="G2" s="149"/>
      <c r="H2" s="149"/>
      <c r="I2" s="149"/>
      <c r="J2" s="149"/>
      <c r="K2" s="149"/>
      <c r="L2" s="149"/>
      <c r="M2" s="149"/>
      <c r="N2" s="4"/>
    </row>
    <row r="3" spans="1:20" ht="18" customHeight="1" x14ac:dyDescent="0.25">
      <c r="A3" s="150" t="s">
        <v>2</v>
      </c>
      <c r="B3" s="151" t="s">
        <v>3</v>
      </c>
      <c r="C3" s="152" t="s">
        <v>4</v>
      </c>
      <c r="D3" s="152"/>
      <c r="E3" s="152"/>
      <c r="F3" s="152"/>
      <c r="G3" s="152" t="s">
        <v>5</v>
      </c>
      <c r="H3" s="152"/>
      <c r="I3" s="152"/>
      <c r="J3" s="152"/>
      <c r="K3" s="152" t="s">
        <v>6</v>
      </c>
      <c r="L3" s="152"/>
      <c r="M3" s="152"/>
      <c r="N3" s="152"/>
    </row>
    <row r="4" spans="1:20" ht="27.75" customHeight="1" x14ac:dyDescent="0.25">
      <c r="A4" s="150"/>
      <c r="B4" s="151"/>
      <c r="C4" s="5" t="s">
        <v>7</v>
      </c>
      <c r="D4" s="5" t="s">
        <v>8</v>
      </c>
      <c r="E4" s="5" t="s">
        <v>9</v>
      </c>
      <c r="F4" s="5" t="s">
        <v>10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7</v>
      </c>
      <c r="L4" s="5" t="s">
        <v>8</v>
      </c>
      <c r="M4" s="5" t="s">
        <v>9</v>
      </c>
      <c r="N4" s="5" t="s">
        <v>10</v>
      </c>
    </row>
    <row r="5" spans="1:20" s="10" customFormat="1" ht="27.75" customHeight="1" x14ac:dyDescent="0.2">
      <c r="A5" s="6"/>
      <c r="B5" s="7" t="s">
        <v>11</v>
      </c>
      <c r="C5" s="8">
        <v>2173.0518590000001</v>
      </c>
      <c r="D5" s="8">
        <v>376.05826999999999</v>
      </c>
      <c r="E5" s="8">
        <v>1796.9935890000002</v>
      </c>
      <c r="F5" s="8">
        <v>-1420.9353190000002</v>
      </c>
      <c r="G5" s="8">
        <v>2724.0199769999999</v>
      </c>
      <c r="H5" s="8">
        <v>434.78567599999997</v>
      </c>
      <c r="I5" s="8">
        <v>2289.234301</v>
      </c>
      <c r="J5" s="8">
        <v>-1854.448625</v>
      </c>
      <c r="K5" s="9">
        <f>G5/C5</f>
        <v>1.2535457751355945</v>
      </c>
      <c r="L5" s="9">
        <f t="shared" ref="L5:N5" si="0">H5/D5</f>
        <v>1.1561657080430647</v>
      </c>
      <c r="M5" s="9">
        <f t="shared" si="0"/>
        <v>1.2739245788149551</v>
      </c>
      <c r="N5" s="9">
        <f t="shared" si="0"/>
        <v>1.305090105230891</v>
      </c>
    </row>
    <row r="6" spans="1:20" x14ac:dyDescent="0.25">
      <c r="A6" s="11"/>
      <c r="B6" s="12" t="s">
        <v>12</v>
      </c>
      <c r="C6" s="13"/>
      <c r="D6" s="13"/>
      <c r="E6" s="13"/>
      <c r="F6" s="13"/>
      <c r="G6" s="13"/>
      <c r="H6" s="13"/>
      <c r="I6" s="13"/>
      <c r="J6" s="13"/>
      <c r="K6" s="14"/>
      <c r="L6" s="14"/>
      <c r="M6" s="14"/>
      <c r="N6" s="14"/>
    </row>
    <row r="7" spans="1:20" s="10" customFormat="1" ht="19.5" customHeight="1" x14ac:dyDescent="0.2">
      <c r="A7" s="6"/>
      <c r="B7" s="15" t="s">
        <v>13</v>
      </c>
      <c r="C7" s="8">
        <f t="shared" ref="C7:J7" si="1">C5-C10</f>
        <v>1273.1923830000003</v>
      </c>
      <c r="D7" s="8">
        <f t="shared" si="1"/>
        <v>170.591837</v>
      </c>
      <c r="E7" s="8">
        <f t="shared" si="1"/>
        <v>1102.6005460000001</v>
      </c>
      <c r="F7" s="8">
        <f t="shared" si="1"/>
        <v>-932.00870900000018</v>
      </c>
      <c r="G7" s="8">
        <f t="shared" si="1"/>
        <v>1898.24812</v>
      </c>
      <c r="H7" s="8">
        <f t="shared" si="1"/>
        <v>201.97887799999995</v>
      </c>
      <c r="I7" s="8">
        <f t="shared" si="1"/>
        <v>1696.2692420000001</v>
      </c>
      <c r="J7" s="8">
        <f t="shared" si="1"/>
        <v>-1494.2903640000002</v>
      </c>
      <c r="K7" s="9">
        <f t="shared" ref="K7:N67" si="2">G7/C7</f>
        <v>1.4909358124867131</v>
      </c>
      <c r="L7" s="9">
        <f t="shared" si="2"/>
        <v>1.1839891143208685</v>
      </c>
      <c r="M7" s="9">
        <f t="shared" si="2"/>
        <v>1.5384259042440198</v>
      </c>
      <c r="N7" s="9">
        <f t="shared" si="2"/>
        <v>1.6033008592841378</v>
      </c>
    </row>
    <row r="8" spans="1:20" s="10" customFormat="1" ht="19.5" customHeight="1" x14ac:dyDescent="0.2">
      <c r="A8" s="6"/>
      <c r="B8" s="15" t="s">
        <v>14</v>
      </c>
      <c r="C8" s="8">
        <v>89.97630199999999</v>
      </c>
      <c r="D8" s="8">
        <v>14.964236000000003</v>
      </c>
      <c r="E8" s="8">
        <v>75.012066000000019</v>
      </c>
      <c r="F8" s="8">
        <v>-60.047829999999998</v>
      </c>
      <c r="G8" s="8">
        <v>205.11190399999998</v>
      </c>
      <c r="H8" s="8">
        <v>10.824171999999999</v>
      </c>
      <c r="I8" s="8">
        <v>194.28773199999998</v>
      </c>
      <c r="J8" s="8">
        <v>-183.46356</v>
      </c>
      <c r="K8" s="9">
        <f t="shared" si="2"/>
        <v>2.2796214052006718</v>
      </c>
      <c r="L8" s="9">
        <f t="shared" si="2"/>
        <v>0.72333609280153</v>
      </c>
      <c r="M8" s="9">
        <f t="shared" si="2"/>
        <v>2.5900864002332629</v>
      </c>
      <c r="N8" s="9">
        <f t="shared" si="2"/>
        <v>3.0552904243167491</v>
      </c>
    </row>
    <row r="9" spans="1:20" s="10" customFormat="1" ht="23.25" customHeight="1" x14ac:dyDescent="0.2">
      <c r="A9" s="6"/>
      <c r="B9" s="16" t="s">
        <v>15</v>
      </c>
      <c r="C9" s="8">
        <v>1037.085834</v>
      </c>
      <c r="D9" s="8">
        <v>255.42177299999997</v>
      </c>
      <c r="E9" s="8">
        <v>781.66406099999995</v>
      </c>
      <c r="F9" s="8">
        <v>-526.24228799999992</v>
      </c>
      <c r="G9" s="8">
        <v>953.86875100000009</v>
      </c>
      <c r="H9" s="8">
        <v>286.85565200000002</v>
      </c>
      <c r="I9" s="8">
        <v>667.01309900000001</v>
      </c>
      <c r="J9" s="8">
        <v>-380.15744700000005</v>
      </c>
      <c r="K9" s="9">
        <f t="shared" si="2"/>
        <v>0.91975873136842023</v>
      </c>
      <c r="L9" s="9">
        <f t="shared" si="2"/>
        <v>1.123066560187099</v>
      </c>
      <c r="M9" s="9">
        <f t="shared" si="2"/>
        <v>0.85332450637000701</v>
      </c>
      <c r="N9" s="9">
        <f t="shared" si="2"/>
        <v>0.72240003448753654</v>
      </c>
    </row>
    <row r="10" spans="1:20" s="10" customFormat="1" ht="26.25" customHeight="1" x14ac:dyDescent="0.2">
      <c r="A10" s="6"/>
      <c r="B10" s="16" t="s">
        <v>16</v>
      </c>
      <c r="C10" s="8">
        <v>899.85947599999986</v>
      </c>
      <c r="D10" s="8">
        <v>205.46643299999999</v>
      </c>
      <c r="E10" s="8">
        <v>694.39304299999992</v>
      </c>
      <c r="F10" s="8">
        <v>-488.92660999999998</v>
      </c>
      <c r="G10" s="8">
        <v>825.77185699999995</v>
      </c>
      <c r="H10" s="8">
        <v>232.80679800000001</v>
      </c>
      <c r="I10" s="8">
        <v>592.96505899999988</v>
      </c>
      <c r="J10" s="8">
        <v>-360.15826099999987</v>
      </c>
      <c r="K10" s="9">
        <f t="shared" si="2"/>
        <v>0.91766756813038231</v>
      </c>
      <c r="L10" s="9">
        <f t="shared" si="2"/>
        <v>1.1330648739105722</v>
      </c>
      <c r="M10" s="9">
        <f t="shared" si="2"/>
        <v>0.85393289143307261</v>
      </c>
      <c r="N10" s="9">
        <f t="shared" si="2"/>
        <v>0.7366305159786658</v>
      </c>
    </row>
    <row r="11" spans="1:20" x14ac:dyDescent="0.25">
      <c r="A11" s="11">
        <v>643</v>
      </c>
      <c r="B11" s="17" t="s">
        <v>17</v>
      </c>
      <c r="C11" s="18">
        <v>622.48920399999997</v>
      </c>
      <c r="D11" s="18">
        <v>96.892236000000011</v>
      </c>
      <c r="E11" s="18">
        <v>525.59696799999995</v>
      </c>
      <c r="F11" s="18">
        <v>-428.70473199999998</v>
      </c>
      <c r="G11" s="18">
        <v>505.37281899999999</v>
      </c>
      <c r="H11" s="18">
        <v>116.04092900000001</v>
      </c>
      <c r="I11" s="18">
        <v>389.33188999999999</v>
      </c>
      <c r="J11" s="18">
        <v>-273.29096100000004</v>
      </c>
      <c r="K11" s="14">
        <f t="shared" si="2"/>
        <v>0.81185796597365567</v>
      </c>
      <c r="L11" s="14">
        <f t="shared" si="2"/>
        <v>1.1976287656319542</v>
      </c>
      <c r="M11" s="14">
        <f t="shared" si="2"/>
        <v>0.74074226775219909</v>
      </c>
      <c r="N11" s="14">
        <f t="shared" si="2"/>
        <v>0.63748062617606016</v>
      </c>
    </row>
    <row r="12" spans="1:20" x14ac:dyDescent="0.25">
      <c r="A12" s="11">
        <v>398</v>
      </c>
      <c r="B12" s="17" t="s">
        <v>18</v>
      </c>
      <c r="C12" s="18">
        <v>260.064212</v>
      </c>
      <c r="D12" s="18">
        <v>104.16846000000001</v>
      </c>
      <c r="E12" s="18">
        <v>155.89575199999999</v>
      </c>
      <c r="F12" s="18">
        <v>-51.72729199999997</v>
      </c>
      <c r="G12" s="18">
        <v>298.87303399999996</v>
      </c>
      <c r="H12" s="18">
        <v>110.609111</v>
      </c>
      <c r="I12" s="18">
        <v>188.26392299999998</v>
      </c>
      <c r="J12" s="18">
        <v>-77.654811999999978</v>
      </c>
      <c r="K12" s="14">
        <f t="shared" si="2"/>
        <v>1.1492278453138334</v>
      </c>
      <c r="L12" s="14">
        <f t="shared" si="2"/>
        <v>1.0618291851487485</v>
      </c>
      <c r="M12" s="14">
        <f t="shared" si="2"/>
        <v>1.207627023730576</v>
      </c>
      <c r="N12" s="14">
        <f t="shared" si="2"/>
        <v>1.5012348220355325</v>
      </c>
    </row>
    <row r="13" spans="1:20" x14ac:dyDescent="0.25">
      <c r="A13" s="11">
        <v>112</v>
      </c>
      <c r="B13" s="17" t="s">
        <v>19</v>
      </c>
      <c r="C13" s="18">
        <v>16.567696999999999</v>
      </c>
      <c r="D13" s="18">
        <v>4.3146209999999998</v>
      </c>
      <c r="E13" s="18">
        <v>12.253076</v>
      </c>
      <c r="F13" s="18">
        <v>-7.9384550000000011</v>
      </c>
      <c r="G13" s="18">
        <v>20.881184000000001</v>
      </c>
      <c r="H13" s="18">
        <v>6.074211</v>
      </c>
      <c r="I13" s="18">
        <v>14.806973000000001</v>
      </c>
      <c r="J13" s="18">
        <v>-8.7327620000000028</v>
      </c>
      <c r="K13" s="14">
        <f t="shared" si="2"/>
        <v>1.2603552563763087</v>
      </c>
      <c r="L13" s="14">
        <f t="shared" si="2"/>
        <v>1.4078202929063759</v>
      </c>
      <c r="M13" s="14">
        <f t="shared" si="2"/>
        <v>1.2084290507950821</v>
      </c>
      <c r="N13" s="14">
        <f t="shared" si="2"/>
        <v>1.1000581347378049</v>
      </c>
    </row>
    <row r="14" spans="1:20" x14ac:dyDescent="0.25">
      <c r="A14" s="11">
        <v>51</v>
      </c>
      <c r="B14" s="17" t="s">
        <v>20</v>
      </c>
      <c r="C14" s="18">
        <v>0.73836299999999999</v>
      </c>
      <c r="D14" s="18">
        <v>9.1116000000000003E-2</v>
      </c>
      <c r="E14" s="18">
        <v>0.64724699999999991</v>
      </c>
      <c r="F14" s="18">
        <v>-0.55613099999999993</v>
      </c>
      <c r="G14" s="18">
        <v>0.64482000000000006</v>
      </c>
      <c r="H14" s="18">
        <v>8.2546999999999995E-2</v>
      </c>
      <c r="I14" s="18">
        <v>0.56227300000000002</v>
      </c>
      <c r="J14" s="18">
        <v>-0.47972599999999999</v>
      </c>
      <c r="K14" s="14">
        <f t="shared" si="2"/>
        <v>0.87331028234079999</v>
      </c>
      <c r="L14" s="14">
        <f t="shared" si="2"/>
        <v>0.9059550463145879</v>
      </c>
      <c r="M14" s="14">
        <f t="shared" si="2"/>
        <v>0.86871472559934626</v>
      </c>
      <c r="N14" s="14">
        <f t="shared" si="2"/>
        <v>0.86261330513853762</v>
      </c>
    </row>
    <row r="15" spans="1:20" s="10" customFormat="1" ht="28.5" x14ac:dyDescent="0.2">
      <c r="A15" s="6"/>
      <c r="B15" s="19" t="s">
        <v>21</v>
      </c>
      <c r="C15" s="8">
        <v>137.226358</v>
      </c>
      <c r="D15" s="8">
        <v>49.95534</v>
      </c>
      <c r="E15" s="8">
        <v>87.271018000000012</v>
      </c>
      <c r="F15" s="8">
        <v>-37.315678000000013</v>
      </c>
      <c r="G15" s="8">
        <v>128.09689399999999</v>
      </c>
      <c r="H15" s="8">
        <v>54.048853999999999</v>
      </c>
      <c r="I15" s="8">
        <v>74.048040000000015</v>
      </c>
      <c r="J15" s="8">
        <v>-19.999186000000009</v>
      </c>
      <c r="K15" s="9">
        <f t="shared" si="2"/>
        <v>0.9334714982379696</v>
      </c>
      <c r="L15" s="9">
        <f t="shared" si="2"/>
        <v>1.0819434719091092</v>
      </c>
      <c r="M15" s="9">
        <f t="shared" si="2"/>
        <v>0.84848374290763984</v>
      </c>
      <c r="N15" s="9">
        <f t="shared" si="2"/>
        <v>0.53594593671860935</v>
      </c>
    </row>
    <row r="16" spans="1:20" x14ac:dyDescent="0.25">
      <c r="A16" s="11">
        <v>860</v>
      </c>
      <c r="B16" s="17" t="s">
        <v>22</v>
      </c>
      <c r="C16" s="18">
        <v>100.454644</v>
      </c>
      <c r="D16" s="18">
        <v>44.332875999999999</v>
      </c>
      <c r="E16" s="18">
        <v>56.121768000000003</v>
      </c>
      <c r="F16" s="18">
        <v>-11.788892000000008</v>
      </c>
      <c r="G16" s="18">
        <v>99.875937000000008</v>
      </c>
      <c r="H16" s="18">
        <v>51.556271000000002</v>
      </c>
      <c r="I16" s="18">
        <v>48.319666000000005</v>
      </c>
      <c r="J16" s="18">
        <v>3.236604999999996</v>
      </c>
      <c r="K16" s="14">
        <f t="shared" si="2"/>
        <v>0.99423912148849991</v>
      </c>
      <c r="L16" s="14">
        <f t="shared" si="2"/>
        <v>1.1629354026118226</v>
      </c>
      <c r="M16" s="14">
        <f t="shared" si="2"/>
        <v>0.86097904114496182</v>
      </c>
      <c r="N16" s="14">
        <f t="shared" si="2"/>
        <v>-0.27454700577458796</v>
      </c>
      <c r="O16" s="10"/>
      <c r="P16" s="10"/>
      <c r="Q16" s="10"/>
      <c r="R16" s="10"/>
      <c r="S16" s="10"/>
      <c r="T16" s="10"/>
    </row>
    <row r="17" spans="1:20" s="10" customFormat="1" x14ac:dyDescent="0.25">
      <c r="A17" s="11">
        <v>804</v>
      </c>
      <c r="B17" s="17" t="s">
        <v>23</v>
      </c>
      <c r="C17" s="18">
        <v>20.970271999999998</v>
      </c>
      <c r="D17" s="18">
        <v>1.071188</v>
      </c>
      <c r="E17" s="18">
        <v>19.899083999999995</v>
      </c>
      <c r="F17" s="18">
        <v>-18.827895999999992</v>
      </c>
      <c r="G17" s="18">
        <v>12.621253000000001</v>
      </c>
      <c r="H17" s="18">
        <v>0.93414300000000006</v>
      </c>
      <c r="I17" s="18">
        <v>11.687110000000001</v>
      </c>
      <c r="J17" s="18">
        <v>-10.752967</v>
      </c>
      <c r="K17" s="14">
        <f t="shared" si="2"/>
        <v>0.60186405784340813</v>
      </c>
      <c r="L17" s="14">
        <f t="shared" si="2"/>
        <v>0.87206260712405292</v>
      </c>
      <c r="M17" s="14">
        <f t="shared" si="2"/>
        <v>0.58731899418083788</v>
      </c>
      <c r="N17" s="14">
        <f t="shared" si="2"/>
        <v>0.57111888657128784</v>
      </c>
    </row>
    <row r="18" spans="1:20" x14ac:dyDescent="0.25">
      <c r="A18" s="11">
        <v>795</v>
      </c>
      <c r="B18" s="17" t="s">
        <v>24</v>
      </c>
      <c r="C18" s="18">
        <v>10.320542999999999</v>
      </c>
      <c r="D18" s="18">
        <v>0.82397600000000004</v>
      </c>
      <c r="E18" s="18">
        <v>9.4965669999999989</v>
      </c>
      <c r="F18" s="18">
        <v>-8.6725909999999988</v>
      </c>
      <c r="G18" s="18">
        <v>12.514462</v>
      </c>
      <c r="H18" s="18">
        <v>0.51330900000000002</v>
      </c>
      <c r="I18" s="18">
        <v>12.001153</v>
      </c>
      <c r="J18" s="18">
        <v>-11.487844000000001</v>
      </c>
      <c r="K18" s="14">
        <f t="shared" si="2"/>
        <v>1.2125778653313106</v>
      </c>
      <c r="L18" s="14">
        <f t="shared" si="2"/>
        <v>0.62296596017359729</v>
      </c>
      <c r="M18" s="14">
        <f t="shared" si="2"/>
        <v>1.2637359374182273</v>
      </c>
      <c r="N18" s="14">
        <f t="shared" si="2"/>
        <v>1.3246149853025471</v>
      </c>
      <c r="O18" s="10"/>
      <c r="P18" s="10"/>
      <c r="Q18" s="10"/>
      <c r="R18" s="10"/>
      <c r="S18" s="10"/>
      <c r="T18" s="10"/>
    </row>
    <row r="19" spans="1:20" s="10" customFormat="1" x14ac:dyDescent="0.25">
      <c r="A19" s="11">
        <v>31</v>
      </c>
      <c r="B19" s="17" t="s">
        <v>25</v>
      </c>
      <c r="C19" s="18">
        <v>2.3380190000000001</v>
      </c>
      <c r="D19" s="18">
        <v>1.2021820000000001</v>
      </c>
      <c r="E19" s="18">
        <v>1.1358370000000002</v>
      </c>
      <c r="F19" s="18">
        <v>6.6344999999999793E-2</v>
      </c>
      <c r="G19" s="18">
        <v>2.704275</v>
      </c>
      <c r="H19" s="18">
        <v>1.033185</v>
      </c>
      <c r="I19" s="18">
        <v>1.6710900000000002</v>
      </c>
      <c r="J19" s="18">
        <v>-0.63790500000000017</v>
      </c>
      <c r="K19" s="14">
        <f t="shared" si="2"/>
        <v>1.1566522769917609</v>
      </c>
      <c r="L19" s="14">
        <f t="shared" si="2"/>
        <v>0.85942477927634908</v>
      </c>
      <c r="M19" s="14">
        <f t="shared" si="2"/>
        <v>1.471241031943844</v>
      </c>
      <c r="N19" s="14">
        <f t="shared" si="2"/>
        <v>-9.6149672168211939</v>
      </c>
      <c r="O19" s="1"/>
      <c r="P19" s="1"/>
      <c r="Q19" s="1"/>
      <c r="R19" s="1"/>
      <c r="S19" s="1"/>
      <c r="T19" s="1"/>
    </row>
    <row r="20" spans="1:20" s="10" customFormat="1" x14ac:dyDescent="0.25">
      <c r="A20" s="11">
        <v>498</v>
      </c>
      <c r="B20" s="17" t="s">
        <v>26</v>
      </c>
      <c r="C20" s="18">
        <v>2.199675</v>
      </c>
      <c r="D20" s="18">
        <v>1.863075</v>
      </c>
      <c r="E20" s="18">
        <v>0.33660000000000012</v>
      </c>
      <c r="F20" s="18">
        <v>1.5264749999999998</v>
      </c>
      <c r="G20" s="18">
        <v>0.207596</v>
      </c>
      <c r="H20" s="18">
        <v>1.2629999999999998E-3</v>
      </c>
      <c r="I20" s="18">
        <v>0.20633299999999999</v>
      </c>
      <c r="J20" s="18">
        <v>-0.20507</v>
      </c>
      <c r="K20" s="14">
        <f t="shared" si="2"/>
        <v>9.4375760055462735E-2</v>
      </c>
      <c r="L20" s="14">
        <f t="shared" si="2"/>
        <v>6.7791151724970803E-4</v>
      </c>
      <c r="M20" s="14">
        <f t="shared" si="2"/>
        <v>0.61299168152109307</v>
      </c>
      <c r="N20" s="14">
        <f t="shared" si="2"/>
        <v>-0.13434219361601077</v>
      </c>
    </row>
    <row r="21" spans="1:20" s="10" customFormat="1" x14ac:dyDescent="0.25">
      <c r="A21" s="11">
        <v>762</v>
      </c>
      <c r="B21" s="17" t="s">
        <v>27</v>
      </c>
      <c r="C21" s="18">
        <v>0.94320499999999996</v>
      </c>
      <c r="D21" s="18">
        <v>0.66204300000000005</v>
      </c>
      <c r="E21" s="18">
        <v>0.28116199999999991</v>
      </c>
      <c r="F21" s="18">
        <v>0.38088100000000008</v>
      </c>
      <c r="G21" s="18">
        <v>0.173371</v>
      </c>
      <c r="H21" s="18">
        <v>1.0683E-2</v>
      </c>
      <c r="I21" s="18">
        <v>0.16268800000000003</v>
      </c>
      <c r="J21" s="18">
        <v>-0.15200500000000003</v>
      </c>
      <c r="K21" s="14">
        <f t="shared" si="2"/>
        <v>0.18381051839207807</v>
      </c>
      <c r="L21" s="14">
        <f t="shared" si="2"/>
        <v>1.6136414099990483E-2</v>
      </c>
      <c r="M21" s="14">
        <f t="shared" si="2"/>
        <v>0.57862726826527078</v>
      </c>
      <c r="N21" s="14">
        <f t="shared" si="2"/>
        <v>-0.39908790409603001</v>
      </c>
      <c r="O21" s="1"/>
      <c r="P21" s="1"/>
      <c r="Q21" s="1"/>
      <c r="R21" s="1"/>
      <c r="S21" s="1"/>
      <c r="T21" s="1"/>
    </row>
    <row r="22" spans="1:20" s="10" customFormat="1" ht="21.75" customHeight="1" x14ac:dyDescent="0.2">
      <c r="A22" s="6"/>
      <c r="B22" s="20" t="s">
        <v>28</v>
      </c>
      <c r="C22" s="8">
        <v>99.029549000000003</v>
      </c>
      <c r="D22" s="8">
        <v>19.602557000000001</v>
      </c>
      <c r="E22" s="8">
        <v>79.426991999999998</v>
      </c>
      <c r="F22" s="8">
        <v>-59.824435000000001</v>
      </c>
      <c r="G22" s="8">
        <v>270.21191499999998</v>
      </c>
      <c r="H22" s="8">
        <v>54.316485</v>
      </c>
      <c r="I22" s="8">
        <v>215.89543</v>
      </c>
      <c r="J22" s="8">
        <v>-161.578945</v>
      </c>
      <c r="K22" s="9">
        <f t="shared" si="2"/>
        <v>2.7285988649711004</v>
      </c>
      <c r="L22" s="9">
        <f t="shared" si="2"/>
        <v>2.7708877469403608</v>
      </c>
      <c r="M22" s="9">
        <f t="shared" si="2"/>
        <v>2.7181619820123619</v>
      </c>
      <c r="N22" s="9">
        <f t="shared" si="2"/>
        <v>2.7008854325159946</v>
      </c>
    </row>
    <row r="23" spans="1:20" x14ac:dyDescent="0.25">
      <c r="A23" s="11">
        <v>276</v>
      </c>
      <c r="B23" s="21" t="s">
        <v>29</v>
      </c>
      <c r="C23" s="18">
        <v>19.201307</v>
      </c>
      <c r="D23" s="18">
        <v>3.4579020000000003</v>
      </c>
      <c r="E23" s="18">
        <v>15.743405000000001</v>
      </c>
      <c r="F23" s="18">
        <v>-12.285503</v>
      </c>
      <c r="G23" s="18">
        <v>77.661208999999999</v>
      </c>
      <c r="H23" s="18">
        <v>1.628082</v>
      </c>
      <c r="I23" s="18">
        <v>76.033127000000007</v>
      </c>
      <c r="J23" s="18">
        <v>-74.405045000000015</v>
      </c>
      <c r="K23" s="14">
        <f t="shared" si="2"/>
        <v>4.044579309106406</v>
      </c>
      <c r="L23" s="14">
        <f t="shared" si="2"/>
        <v>0.4708294220021273</v>
      </c>
      <c r="M23" s="14">
        <f t="shared" si="2"/>
        <v>4.8295223936626162</v>
      </c>
      <c r="N23" s="14">
        <f t="shared" si="2"/>
        <v>6.0563287477932333</v>
      </c>
    </row>
    <row r="24" spans="1:20" x14ac:dyDescent="0.25">
      <c r="A24" s="11">
        <v>756</v>
      </c>
      <c r="B24" s="21" t="s">
        <v>30</v>
      </c>
      <c r="C24" s="18">
        <v>1.1661920000000001</v>
      </c>
      <c r="D24" s="18">
        <v>0.27108499999999996</v>
      </c>
      <c r="E24" s="18">
        <v>0.89510699999999999</v>
      </c>
      <c r="F24" s="18">
        <v>-0.62402199999999997</v>
      </c>
      <c r="G24" s="18">
        <v>42.643053000000002</v>
      </c>
      <c r="H24" s="18">
        <v>40.606493999999998</v>
      </c>
      <c r="I24" s="18">
        <v>2.0365590000000009</v>
      </c>
      <c r="J24" s="18">
        <v>38.569935000000001</v>
      </c>
      <c r="K24" s="14">
        <f t="shared" si="2"/>
        <v>36.566065450629054</v>
      </c>
      <c r="L24" s="22">
        <f t="shared" si="2"/>
        <v>149.79247837394178</v>
      </c>
      <c r="M24" s="22">
        <f t="shared" si="2"/>
        <v>2.2752129075071483</v>
      </c>
      <c r="N24" s="22">
        <f t="shared" si="2"/>
        <v>-61.808614119373999</v>
      </c>
    </row>
    <row r="25" spans="1:20" x14ac:dyDescent="0.25">
      <c r="A25" s="11">
        <v>440</v>
      </c>
      <c r="B25" s="21" t="s">
        <v>31</v>
      </c>
      <c r="C25" s="18">
        <v>8.8821689999999993</v>
      </c>
      <c r="D25" s="18">
        <v>1.097569</v>
      </c>
      <c r="E25" s="18">
        <v>7.7846000000000002</v>
      </c>
      <c r="F25" s="18">
        <v>-6.6870310000000011</v>
      </c>
      <c r="G25" s="18">
        <v>25.399395000000002</v>
      </c>
      <c r="H25" s="18">
        <v>0.49199100000000001</v>
      </c>
      <c r="I25" s="18">
        <v>24.907404000000003</v>
      </c>
      <c r="J25" s="18">
        <v>-24.415413000000001</v>
      </c>
      <c r="K25" s="14">
        <f t="shared" si="2"/>
        <v>2.8595937546335817</v>
      </c>
      <c r="L25" s="14">
        <f t="shared" si="2"/>
        <v>0.44825518942317066</v>
      </c>
      <c r="M25" s="14">
        <f t="shared" si="2"/>
        <v>3.1995740307787175</v>
      </c>
      <c r="N25" s="14">
        <f t="shared" si="2"/>
        <v>3.651158937352017</v>
      </c>
    </row>
    <row r="26" spans="1:20" x14ac:dyDescent="0.25">
      <c r="A26" s="11">
        <v>826</v>
      </c>
      <c r="B26" s="21" t="s">
        <v>32</v>
      </c>
      <c r="C26" s="18">
        <v>2.5111970000000001</v>
      </c>
      <c r="D26" s="18">
        <v>0.26217299999999999</v>
      </c>
      <c r="E26" s="18">
        <v>2.2490240000000004</v>
      </c>
      <c r="F26" s="18">
        <v>-1.9868510000000004</v>
      </c>
      <c r="G26" s="18">
        <v>16.628287</v>
      </c>
      <c r="H26" s="18">
        <v>9.4372999999999999E-2</v>
      </c>
      <c r="I26" s="18">
        <v>16.533913999999999</v>
      </c>
      <c r="J26" s="18">
        <v>-16.439541000000002</v>
      </c>
      <c r="K26" s="14">
        <f t="shared" si="2"/>
        <v>6.6216577194063229</v>
      </c>
      <c r="L26" s="14">
        <f t="shared" si="2"/>
        <v>0.35996460352515325</v>
      </c>
      <c r="M26" s="14">
        <f t="shared" si="2"/>
        <v>7.3515951808428888</v>
      </c>
      <c r="N26" s="14">
        <f t="shared" si="2"/>
        <v>8.2741690242499306</v>
      </c>
    </row>
    <row r="27" spans="1:20" x14ac:dyDescent="0.25">
      <c r="A27" s="11">
        <v>250</v>
      </c>
      <c r="B27" s="21" t="s">
        <v>33</v>
      </c>
      <c r="C27" s="18">
        <v>14.618625</v>
      </c>
      <c r="D27" s="18">
        <v>6.7941000000000001E-2</v>
      </c>
      <c r="E27" s="18">
        <v>14.550683999999999</v>
      </c>
      <c r="F27" s="18">
        <v>-14.482742999999999</v>
      </c>
      <c r="G27" s="18">
        <v>16.23188</v>
      </c>
      <c r="H27" s="18">
        <v>0.118101</v>
      </c>
      <c r="I27" s="18">
        <v>16.113778999999997</v>
      </c>
      <c r="J27" s="18">
        <v>-15.995677999999998</v>
      </c>
      <c r="K27" s="14">
        <f t="shared" si="2"/>
        <v>1.1103561381456875</v>
      </c>
      <c r="L27" s="14">
        <f t="shared" si="2"/>
        <v>1.7382876319159271</v>
      </c>
      <c r="M27" s="14">
        <f t="shared" si="2"/>
        <v>1.1074241595790273</v>
      </c>
      <c r="N27" s="14">
        <f t="shared" si="2"/>
        <v>1.1044646721964202</v>
      </c>
    </row>
    <row r="28" spans="1:20" x14ac:dyDescent="0.25">
      <c r="A28" s="11">
        <v>380</v>
      </c>
      <c r="B28" s="21" t="s">
        <v>34</v>
      </c>
      <c r="C28" s="18">
        <v>8.3946900000000007</v>
      </c>
      <c r="D28" s="18">
        <v>7.2903000000000009E-2</v>
      </c>
      <c r="E28" s="18">
        <v>8.3217870000000005</v>
      </c>
      <c r="F28" s="18">
        <v>-8.2488840000000003</v>
      </c>
      <c r="G28" s="18">
        <v>15.015167</v>
      </c>
      <c r="H28" s="18">
        <v>8.1860000000000002E-2</v>
      </c>
      <c r="I28" s="18">
        <v>14.933306999999999</v>
      </c>
      <c r="J28" s="18">
        <v>-14.851446999999999</v>
      </c>
      <c r="K28" s="14">
        <f t="shared" si="2"/>
        <v>1.7886505636301042</v>
      </c>
      <c r="L28" s="14">
        <f t="shared" si="2"/>
        <v>1.1228618849704401</v>
      </c>
      <c r="M28" s="14">
        <f t="shared" si="2"/>
        <v>1.7944832041483396</v>
      </c>
      <c r="N28" s="14">
        <f t="shared" si="2"/>
        <v>1.8004189415198466</v>
      </c>
    </row>
    <row r="29" spans="1:20" x14ac:dyDescent="0.25">
      <c r="A29" s="11">
        <v>616</v>
      </c>
      <c r="B29" s="21" t="s">
        <v>35</v>
      </c>
      <c r="C29" s="18">
        <v>6.7797089999999995</v>
      </c>
      <c r="D29" s="18">
        <v>0.11973600000000001</v>
      </c>
      <c r="E29" s="18">
        <v>6.6599729999999999</v>
      </c>
      <c r="F29" s="18">
        <v>-6.5402370000000003</v>
      </c>
      <c r="G29" s="18">
        <v>13.134844999999999</v>
      </c>
      <c r="H29" s="18">
        <v>0.8933819999999999</v>
      </c>
      <c r="I29" s="18">
        <v>12.241463</v>
      </c>
      <c r="J29" s="18">
        <v>-11.348081000000001</v>
      </c>
      <c r="K29" s="14">
        <f t="shared" si="2"/>
        <v>1.9373759257218857</v>
      </c>
      <c r="L29" s="14">
        <f t="shared" si="2"/>
        <v>7.4612647825215461</v>
      </c>
      <c r="M29" s="14">
        <f t="shared" si="2"/>
        <v>1.8380649591222067</v>
      </c>
      <c r="N29" s="14">
        <f t="shared" si="2"/>
        <v>1.7351177029211633</v>
      </c>
    </row>
    <row r="30" spans="1:20" x14ac:dyDescent="0.25">
      <c r="A30" s="11">
        <v>724</v>
      </c>
      <c r="B30" s="21" t="s">
        <v>36</v>
      </c>
      <c r="C30" s="18">
        <v>1.2692559999999999</v>
      </c>
      <c r="D30" s="18">
        <v>0.126857</v>
      </c>
      <c r="E30" s="18">
        <v>1.1423989999999999</v>
      </c>
      <c r="F30" s="18">
        <v>-1.0155419999999999</v>
      </c>
      <c r="G30" s="18">
        <v>6.7627639999999998</v>
      </c>
      <c r="H30" s="18">
        <v>0.22104400000000002</v>
      </c>
      <c r="I30" s="18">
        <v>6.5417200000000006</v>
      </c>
      <c r="J30" s="18">
        <v>-6.3206760000000006</v>
      </c>
      <c r="K30" s="14">
        <f t="shared" si="2"/>
        <v>5.3281323862168071</v>
      </c>
      <c r="L30" s="14">
        <f t="shared" si="2"/>
        <v>1.7424659262003674</v>
      </c>
      <c r="M30" s="14">
        <f t="shared" si="2"/>
        <v>5.726300530725255</v>
      </c>
      <c r="N30" s="14">
        <f t="shared" si="2"/>
        <v>6.2239434705802426</v>
      </c>
    </row>
    <row r="31" spans="1:20" x14ac:dyDescent="0.25">
      <c r="A31" s="11">
        <v>705</v>
      </c>
      <c r="B31" s="21" t="s">
        <v>37</v>
      </c>
      <c r="C31" s="18">
        <v>2.8644889999999998</v>
      </c>
      <c r="D31" s="18">
        <v>3.1244000000000001E-2</v>
      </c>
      <c r="E31" s="18">
        <v>2.8332449999999998</v>
      </c>
      <c r="F31" s="18">
        <v>-2.8020009999999997</v>
      </c>
      <c r="G31" s="18">
        <v>6.3064900000000002</v>
      </c>
      <c r="H31" s="18">
        <v>0</v>
      </c>
      <c r="I31" s="18">
        <v>6.3064900000000002</v>
      </c>
      <c r="J31" s="18">
        <v>-6.3064900000000002</v>
      </c>
      <c r="K31" s="14">
        <f t="shared" si="2"/>
        <v>2.2016108283187683</v>
      </c>
      <c r="L31" s="14">
        <f t="shared" si="2"/>
        <v>0</v>
      </c>
      <c r="M31" s="14">
        <f t="shared" si="2"/>
        <v>2.2258893953752676</v>
      </c>
      <c r="N31" s="14">
        <f t="shared" si="2"/>
        <v>2.2507094037439677</v>
      </c>
    </row>
    <row r="32" spans="1:20" x14ac:dyDescent="0.25">
      <c r="A32" s="11">
        <v>528</v>
      </c>
      <c r="B32" s="21" t="s">
        <v>38</v>
      </c>
      <c r="C32" s="18">
        <v>6.3042790000000002</v>
      </c>
      <c r="D32" s="18">
        <v>3.0394870000000003</v>
      </c>
      <c r="E32" s="18">
        <v>3.2647920000000004</v>
      </c>
      <c r="F32" s="18">
        <v>-0.22530500000000028</v>
      </c>
      <c r="G32" s="18">
        <v>5.7154860000000003</v>
      </c>
      <c r="H32" s="18">
        <v>1.8203370000000001</v>
      </c>
      <c r="I32" s="18">
        <v>3.895149</v>
      </c>
      <c r="J32" s="18">
        <v>-2.0748120000000001</v>
      </c>
      <c r="K32" s="14">
        <f t="shared" si="2"/>
        <v>0.90660422865168244</v>
      </c>
      <c r="L32" s="14">
        <f t="shared" si="2"/>
        <v>0.59889612951132865</v>
      </c>
      <c r="M32" s="14">
        <f t="shared" si="2"/>
        <v>1.1930772312600617</v>
      </c>
      <c r="N32" s="14">
        <f t="shared" si="2"/>
        <v>9.2089034863851111</v>
      </c>
    </row>
    <row r="33" spans="1:14" x14ac:dyDescent="0.25">
      <c r="A33" s="23">
        <v>52</v>
      </c>
      <c r="B33" s="21" t="s">
        <v>39</v>
      </c>
      <c r="C33" s="18">
        <v>4.7687949999999999</v>
      </c>
      <c r="D33" s="18">
        <v>3.319887</v>
      </c>
      <c r="E33" s="18">
        <v>1.4489079999999999</v>
      </c>
      <c r="F33" s="18">
        <v>1.8709790000000002</v>
      </c>
      <c r="G33" s="18">
        <v>4.974208</v>
      </c>
      <c r="H33" s="18">
        <v>0.15138699999999999</v>
      </c>
      <c r="I33" s="18">
        <v>4.8228210000000002</v>
      </c>
      <c r="J33" s="18">
        <v>-4.6714340000000005</v>
      </c>
      <c r="K33" s="14">
        <f t="shared" si="2"/>
        <v>1.0430744034918675</v>
      </c>
      <c r="L33" s="14">
        <f t="shared" si="2"/>
        <v>4.5600046025662921E-2</v>
      </c>
      <c r="M33" s="14">
        <f t="shared" si="2"/>
        <v>3.328590221049232</v>
      </c>
      <c r="N33" s="14">
        <f t="shared" si="2"/>
        <v>-2.4967859072710064</v>
      </c>
    </row>
    <row r="34" spans="1:14" x14ac:dyDescent="0.25">
      <c r="A34" s="11">
        <v>203</v>
      </c>
      <c r="B34" s="21" t="s">
        <v>40</v>
      </c>
      <c r="C34" s="18">
        <v>1.5613529999999998</v>
      </c>
      <c r="D34" s="18">
        <v>6.7887000000000003E-2</v>
      </c>
      <c r="E34" s="18">
        <v>1.493466</v>
      </c>
      <c r="F34" s="18">
        <v>-1.4255789999999999</v>
      </c>
      <c r="G34" s="18">
        <v>4.8659989999999995</v>
      </c>
      <c r="H34" s="18">
        <v>0.15199600000000002</v>
      </c>
      <c r="I34" s="18">
        <v>4.7140029999999999</v>
      </c>
      <c r="J34" s="18">
        <v>-4.5620069999999995</v>
      </c>
      <c r="K34" s="14">
        <f t="shared" si="2"/>
        <v>3.1165271402431096</v>
      </c>
      <c r="L34" s="14">
        <f t="shared" si="2"/>
        <v>2.2389559120302858</v>
      </c>
      <c r="M34" s="14">
        <f t="shared" si="2"/>
        <v>3.1564180235773698</v>
      </c>
      <c r="N34" s="14">
        <f t="shared" si="2"/>
        <v>3.2001081665765279</v>
      </c>
    </row>
    <row r="35" spans="1:14" x14ac:dyDescent="0.25">
      <c r="A35" s="11">
        <v>642</v>
      </c>
      <c r="B35" s="21" t="s">
        <v>41</v>
      </c>
      <c r="C35" s="18">
        <v>2.8483330000000002</v>
      </c>
      <c r="D35" s="18">
        <v>1.6714230000000001</v>
      </c>
      <c r="E35" s="18">
        <v>1.1769100000000001</v>
      </c>
      <c r="F35" s="18">
        <v>0.49451299999999992</v>
      </c>
      <c r="G35" s="18">
        <v>3.991457</v>
      </c>
      <c r="H35" s="18">
        <v>1.3854139999999999</v>
      </c>
      <c r="I35" s="18">
        <v>2.6060429999999997</v>
      </c>
      <c r="J35" s="18">
        <v>-1.2206289999999997</v>
      </c>
      <c r="K35" s="14">
        <f t="shared" si="2"/>
        <v>1.401330883713386</v>
      </c>
      <c r="L35" s="14">
        <f t="shared" si="2"/>
        <v>0.82888293388328382</v>
      </c>
      <c r="M35" s="14">
        <f t="shared" si="2"/>
        <v>2.2143095053997328</v>
      </c>
      <c r="N35" s="14">
        <f t="shared" si="2"/>
        <v>-2.4683456248875153</v>
      </c>
    </row>
    <row r="36" spans="1:14" x14ac:dyDescent="0.25">
      <c r="A36" s="11">
        <v>348</v>
      </c>
      <c r="B36" s="21" t="s">
        <v>42</v>
      </c>
      <c r="C36" s="18">
        <v>1.4994480000000001</v>
      </c>
      <c r="D36" s="18">
        <v>4.8277E-2</v>
      </c>
      <c r="E36" s="18">
        <v>1.451171</v>
      </c>
      <c r="F36" s="18">
        <v>-1.4028940000000001</v>
      </c>
      <c r="G36" s="18">
        <v>3.8769389999999997</v>
      </c>
      <c r="H36" s="18">
        <v>1.5834349999999999</v>
      </c>
      <c r="I36" s="18">
        <v>2.293504</v>
      </c>
      <c r="J36" s="18">
        <v>-0.71006899999999995</v>
      </c>
      <c r="K36" s="14">
        <f t="shared" si="2"/>
        <v>2.5855774925172459</v>
      </c>
      <c r="L36" s="14">
        <f t="shared" si="2"/>
        <v>32.798951881848495</v>
      </c>
      <c r="M36" s="14">
        <f t="shared" si="2"/>
        <v>1.580450546489697</v>
      </c>
      <c r="N36" s="14">
        <f t="shared" si="2"/>
        <v>0.50614586704341158</v>
      </c>
    </row>
    <row r="37" spans="1:14" x14ac:dyDescent="0.25">
      <c r="A37" s="11">
        <v>660</v>
      </c>
      <c r="B37" s="21" t="s">
        <v>43</v>
      </c>
      <c r="C37" s="18">
        <v>1.7650149999999998</v>
      </c>
      <c r="D37" s="18">
        <v>0.34624099999999997</v>
      </c>
      <c r="E37" s="18">
        <v>1.418774</v>
      </c>
      <c r="F37" s="18">
        <v>-1.072533</v>
      </c>
      <c r="G37" s="18">
        <v>3.8522559999999997</v>
      </c>
      <c r="H37" s="18">
        <v>8.4038000000000002E-2</v>
      </c>
      <c r="I37" s="18">
        <v>3.7682180000000001</v>
      </c>
      <c r="J37" s="18">
        <v>-3.68418</v>
      </c>
      <c r="K37" s="14">
        <f t="shared" si="2"/>
        <v>2.1825627544241835</v>
      </c>
      <c r="L37" s="14">
        <f t="shared" si="2"/>
        <v>0.2427153341169879</v>
      </c>
      <c r="M37" s="14">
        <f t="shared" si="2"/>
        <v>2.6559677580784538</v>
      </c>
      <c r="N37" s="14">
        <f t="shared" si="2"/>
        <v>3.4350271739890523</v>
      </c>
    </row>
    <row r="38" spans="1:14" x14ac:dyDescent="0.25">
      <c r="A38" s="11">
        <v>428</v>
      </c>
      <c r="B38" s="21" t="s">
        <v>44</v>
      </c>
      <c r="C38" s="18">
        <v>1.5039390000000001</v>
      </c>
      <c r="D38" s="18">
        <v>0.29174099999999997</v>
      </c>
      <c r="E38" s="18">
        <v>1.2121980000000001</v>
      </c>
      <c r="F38" s="18">
        <v>-0.92045700000000008</v>
      </c>
      <c r="G38" s="18">
        <v>3.5789409999999999</v>
      </c>
      <c r="H38" s="18">
        <v>0.91934500000000008</v>
      </c>
      <c r="I38" s="18">
        <v>2.6595959999999996</v>
      </c>
      <c r="J38" s="18">
        <v>-1.7402509999999995</v>
      </c>
      <c r="K38" s="14">
        <f t="shared" si="2"/>
        <v>2.379711544151724</v>
      </c>
      <c r="L38" s="14">
        <f t="shared" si="2"/>
        <v>3.1512368847710817</v>
      </c>
      <c r="M38" s="14">
        <f t="shared" si="2"/>
        <v>2.194027708344676</v>
      </c>
      <c r="N38" s="14">
        <f t="shared" si="2"/>
        <v>1.8906380200270076</v>
      </c>
    </row>
    <row r="39" spans="1:14" x14ac:dyDescent="0.25">
      <c r="A39" s="11">
        <v>688</v>
      </c>
      <c r="B39" s="21" t="s">
        <v>45</v>
      </c>
      <c r="C39" s="18">
        <v>3.7838409999999998</v>
      </c>
      <c r="D39" s="18">
        <v>3.304986</v>
      </c>
      <c r="E39" s="18">
        <v>0.47885500000000003</v>
      </c>
      <c r="F39" s="18">
        <v>2.8261309999999997</v>
      </c>
      <c r="G39" s="18">
        <v>2.9845949999999997</v>
      </c>
      <c r="H39" s="18">
        <v>2.0307360000000001</v>
      </c>
      <c r="I39" s="18">
        <v>0.95385899999999968</v>
      </c>
      <c r="J39" s="18">
        <v>1.0768770000000003</v>
      </c>
      <c r="K39" s="14">
        <f t="shared" si="2"/>
        <v>0.7887738940404736</v>
      </c>
      <c r="L39" s="14">
        <f t="shared" si="2"/>
        <v>0.61444617314566541</v>
      </c>
      <c r="M39" s="14">
        <f t="shared" si="2"/>
        <v>1.9919578995729388</v>
      </c>
      <c r="N39" s="14">
        <f t="shared" si="2"/>
        <v>0.38104284620918155</v>
      </c>
    </row>
    <row r="40" spans="1:14" x14ac:dyDescent="0.25">
      <c r="A40" s="11">
        <v>703</v>
      </c>
      <c r="B40" s="21" t="s">
        <v>46</v>
      </c>
      <c r="C40" s="18">
        <v>0.80264100000000005</v>
      </c>
      <c r="D40" s="18">
        <v>8.0200000000000009E-4</v>
      </c>
      <c r="E40" s="18">
        <v>0.80183900000000008</v>
      </c>
      <c r="F40" s="18">
        <v>-0.801037</v>
      </c>
      <c r="G40" s="18">
        <v>2.8190870000000001</v>
      </c>
      <c r="H40" s="18">
        <v>0.89591900000000002</v>
      </c>
      <c r="I40" s="18">
        <v>1.9231680000000002</v>
      </c>
      <c r="J40" s="18">
        <v>-1.0272490000000003</v>
      </c>
      <c r="K40" s="14">
        <f t="shared" si="2"/>
        <v>3.5122638888369768</v>
      </c>
      <c r="L40" s="22">
        <f t="shared" si="2"/>
        <v>1117.1059850374063</v>
      </c>
      <c r="M40" s="14">
        <f t="shared" si="2"/>
        <v>2.39844657094504</v>
      </c>
      <c r="N40" s="14">
        <f t="shared" si="2"/>
        <v>1.2823989403735412</v>
      </c>
    </row>
    <row r="41" spans="1:14" x14ac:dyDescent="0.25">
      <c r="A41" s="11">
        <v>752</v>
      </c>
      <c r="B41" s="21" t="s">
        <v>47</v>
      </c>
      <c r="C41" s="18">
        <v>1.69092</v>
      </c>
      <c r="D41" s="18">
        <v>7.5749999999999998E-2</v>
      </c>
      <c r="E41" s="18">
        <v>1.61517</v>
      </c>
      <c r="F41" s="18">
        <v>-1.53942</v>
      </c>
      <c r="G41" s="18">
        <v>2.3965070000000002</v>
      </c>
      <c r="H41" s="18">
        <v>2.0000000000000001E-4</v>
      </c>
      <c r="I41" s="18">
        <v>2.3963070000000002</v>
      </c>
      <c r="J41" s="18">
        <v>-2.3961070000000002</v>
      </c>
      <c r="K41" s="14">
        <f t="shared" si="2"/>
        <v>1.4172799422799425</v>
      </c>
      <c r="L41" s="14">
        <f t="shared" si="2"/>
        <v>2.6402640264026403E-3</v>
      </c>
      <c r="M41" s="14">
        <f t="shared" si="2"/>
        <v>1.4836252530693366</v>
      </c>
      <c r="N41" s="14">
        <f t="shared" si="2"/>
        <v>1.5564998505930807</v>
      </c>
    </row>
    <row r="42" spans="1:14" x14ac:dyDescent="0.25">
      <c r="A42" s="11">
        <v>246</v>
      </c>
      <c r="B42" s="21" t="s">
        <v>48</v>
      </c>
      <c r="C42" s="18">
        <v>0.50773699999999999</v>
      </c>
      <c r="D42" s="18">
        <v>2.9224E-2</v>
      </c>
      <c r="E42" s="18">
        <v>0.47851299999999997</v>
      </c>
      <c r="F42" s="18">
        <v>-0.44928899999999999</v>
      </c>
      <c r="G42" s="18">
        <v>2.0108139999999999</v>
      </c>
      <c r="H42" s="18">
        <v>8.2636000000000001E-2</v>
      </c>
      <c r="I42" s="18">
        <v>1.9281780000000002</v>
      </c>
      <c r="J42" s="18">
        <v>-1.8455420000000002</v>
      </c>
      <c r="K42" s="14">
        <f t="shared" si="2"/>
        <v>3.9603456119999132</v>
      </c>
      <c r="L42" s="14">
        <f t="shared" si="2"/>
        <v>2.8276758828360253</v>
      </c>
      <c r="M42" s="14">
        <f t="shared" si="2"/>
        <v>4.0295206190845398</v>
      </c>
      <c r="N42" s="14">
        <f t="shared" si="2"/>
        <v>4.1076946019154716</v>
      </c>
    </row>
    <row r="43" spans="1:14" x14ac:dyDescent="0.25">
      <c r="A43" s="11">
        <v>578</v>
      </c>
      <c r="B43" s="21" t="s">
        <v>49</v>
      </c>
      <c r="C43" s="18">
        <v>0.621035</v>
      </c>
      <c r="D43" s="18">
        <v>0</v>
      </c>
      <c r="E43" s="18">
        <v>0.621035</v>
      </c>
      <c r="F43" s="18">
        <v>-0.621035</v>
      </c>
      <c r="G43" s="18">
        <v>1.7342139999999999</v>
      </c>
      <c r="H43" s="18">
        <v>0</v>
      </c>
      <c r="I43" s="18">
        <v>1.7342139999999999</v>
      </c>
      <c r="J43" s="18">
        <v>-1.7342139999999999</v>
      </c>
      <c r="K43" s="14">
        <f t="shared" si="2"/>
        <v>2.7924577519785516</v>
      </c>
      <c r="L43" s="14">
        <v>0</v>
      </c>
      <c r="M43" s="14">
        <f t="shared" si="2"/>
        <v>2.7924577519785516</v>
      </c>
      <c r="N43" s="14">
        <f t="shared" si="2"/>
        <v>2.7924577519785516</v>
      </c>
    </row>
    <row r="44" spans="1:14" x14ac:dyDescent="0.25">
      <c r="A44" s="11">
        <v>208</v>
      </c>
      <c r="B44" s="21" t="s">
        <v>50</v>
      </c>
      <c r="C44" s="18">
        <v>1.268526</v>
      </c>
      <c r="D44" s="18">
        <v>7.9584999999999989E-2</v>
      </c>
      <c r="E44" s="18">
        <v>1.188941</v>
      </c>
      <c r="F44" s="18">
        <v>-1.109356</v>
      </c>
      <c r="G44" s="18">
        <v>1.4054169999999999</v>
      </c>
      <c r="H44" s="18">
        <v>0</v>
      </c>
      <c r="I44" s="18">
        <v>1.4054169999999999</v>
      </c>
      <c r="J44" s="18">
        <v>-1.4054169999999999</v>
      </c>
      <c r="K44" s="14">
        <f t="shared" si="2"/>
        <v>1.1079134365397318</v>
      </c>
      <c r="L44" s="14">
        <f t="shared" si="2"/>
        <v>0</v>
      </c>
      <c r="M44" s="14">
        <f t="shared" si="2"/>
        <v>1.1820746361678165</v>
      </c>
      <c r="N44" s="14">
        <f t="shared" si="2"/>
        <v>1.2668764580531406</v>
      </c>
    </row>
    <row r="45" spans="1:14" x14ac:dyDescent="0.25">
      <c r="A45" s="11">
        <v>233</v>
      </c>
      <c r="B45" s="21" t="s">
        <v>51</v>
      </c>
      <c r="C45" s="18">
        <v>0.18948899999999999</v>
      </c>
      <c r="D45" s="18">
        <v>0.109</v>
      </c>
      <c r="E45" s="18">
        <v>8.0489000000000005E-2</v>
      </c>
      <c r="F45" s="18">
        <v>2.8510999999999995E-2</v>
      </c>
      <c r="G45" s="18">
        <v>1.1255060000000001</v>
      </c>
      <c r="H45" s="18">
        <v>0.122234</v>
      </c>
      <c r="I45" s="18">
        <v>1.0032719999999999</v>
      </c>
      <c r="J45" s="18">
        <v>-0.88103799999999999</v>
      </c>
      <c r="K45" s="14">
        <f t="shared" si="2"/>
        <v>5.939690430579085</v>
      </c>
      <c r="L45" s="14">
        <f t="shared" si="2"/>
        <v>1.1214128440366973</v>
      </c>
      <c r="M45" s="14">
        <f t="shared" si="2"/>
        <v>12.464709463404937</v>
      </c>
      <c r="N45" s="22">
        <f t="shared" si="2"/>
        <v>-30.90168706814914</v>
      </c>
    </row>
    <row r="46" spans="1:14" x14ac:dyDescent="0.25">
      <c r="A46" s="11">
        <v>136</v>
      </c>
      <c r="B46" s="21" t="s">
        <v>52</v>
      </c>
      <c r="C46" s="18">
        <v>0.59236999999999995</v>
      </c>
      <c r="D46" s="18">
        <v>0.101595</v>
      </c>
      <c r="E46" s="18">
        <v>0.49077499999999996</v>
      </c>
      <c r="F46" s="18">
        <v>-0.38917999999999997</v>
      </c>
      <c r="G46" s="18">
        <v>1.1146310000000001</v>
      </c>
      <c r="H46" s="18">
        <v>1.7210000000000001E-3</v>
      </c>
      <c r="I46" s="18">
        <v>1.1129100000000001</v>
      </c>
      <c r="J46" s="18">
        <v>-1.111189</v>
      </c>
      <c r="K46" s="14">
        <f t="shared" si="2"/>
        <v>1.8816466060063815</v>
      </c>
      <c r="L46" s="14">
        <f t="shared" si="2"/>
        <v>1.6939810030021162E-2</v>
      </c>
      <c r="M46" s="14">
        <f t="shared" si="2"/>
        <v>2.2676582955529523</v>
      </c>
      <c r="N46" s="14">
        <f t="shared" si="2"/>
        <v>2.8552058173595767</v>
      </c>
    </row>
    <row r="47" spans="1:14" x14ac:dyDescent="0.25">
      <c r="A47" s="11">
        <v>100</v>
      </c>
      <c r="B47" s="21" t="s">
        <v>53</v>
      </c>
      <c r="C47" s="18">
        <v>1.4838910000000001</v>
      </c>
      <c r="D47" s="18">
        <v>0.64368100000000006</v>
      </c>
      <c r="E47" s="18">
        <v>0.84021000000000001</v>
      </c>
      <c r="F47" s="18">
        <v>-0.19652900000000001</v>
      </c>
      <c r="G47" s="18">
        <v>1.0368689999999998</v>
      </c>
      <c r="H47" s="18">
        <v>0.13029400000000002</v>
      </c>
      <c r="I47" s="18">
        <v>0.90657499999999991</v>
      </c>
      <c r="J47" s="18">
        <v>-0.776281</v>
      </c>
      <c r="K47" s="14">
        <f t="shared" si="2"/>
        <v>0.69875011035177093</v>
      </c>
      <c r="L47" s="14">
        <f t="shared" si="2"/>
        <v>0.20242014289686974</v>
      </c>
      <c r="M47" s="14">
        <f t="shared" si="2"/>
        <v>1.0789862058294948</v>
      </c>
      <c r="N47" s="14">
        <f t="shared" si="2"/>
        <v>3.9499564949702077</v>
      </c>
    </row>
    <row r="48" spans="1:14" x14ac:dyDescent="0.25">
      <c r="A48" s="11">
        <v>372</v>
      </c>
      <c r="B48" s="21" t="s">
        <v>54</v>
      </c>
      <c r="C48" s="18">
        <v>0.65365200000000001</v>
      </c>
      <c r="D48" s="18">
        <v>0</v>
      </c>
      <c r="E48" s="18">
        <v>0.65365200000000001</v>
      </c>
      <c r="F48" s="18">
        <v>-0.65365200000000001</v>
      </c>
      <c r="G48" s="18">
        <v>0.97142300000000004</v>
      </c>
      <c r="H48" s="18">
        <v>0</v>
      </c>
      <c r="I48" s="18">
        <v>0.97142300000000004</v>
      </c>
      <c r="J48" s="18">
        <v>-0.97142300000000004</v>
      </c>
      <c r="K48" s="14">
        <f t="shared" si="2"/>
        <v>1.486147062963167</v>
      </c>
      <c r="L48" s="14">
        <v>0</v>
      </c>
      <c r="M48" s="14">
        <f t="shared" si="2"/>
        <v>1.486147062963167</v>
      </c>
      <c r="N48" s="14">
        <f t="shared" si="2"/>
        <v>1.486147062963167</v>
      </c>
    </row>
    <row r="49" spans="1:14" x14ac:dyDescent="0.25">
      <c r="A49" s="11">
        <v>807</v>
      </c>
      <c r="B49" s="21" t="s">
        <v>55</v>
      </c>
      <c r="C49" s="18">
        <v>0.74243700000000001</v>
      </c>
      <c r="D49" s="18">
        <v>0.74243700000000001</v>
      </c>
      <c r="E49" s="18">
        <v>0</v>
      </c>
      <c r="F49" s="18">
        <v>0.74243700000000001</v>
      </c>
      <c r="G49" s="18">
        <v>0.80501900000000004</v>
      </c>
      <c r="H49" s="18">
        <v>0.55902200000000002</v>
      </c>
      <c r="I49" s="18">
        <v>0.24599699999999997</v>
      </c>
      <c r="J49" s="18">
        <v>0.31302500000000011</v>
      </c>
      <c r="K49" s="14">
        <f t="shared" si="2"/>
        <v>1.084292673991194</v>
      </c>
      <c r="L49" s="14">
        <f t="shared" si="2"/>
        <v>0.75295546962233839</v>
      </c>
      <c r="M49" s="14">
        <v>0</v>
      </c>
      <c r="N49" s="14">
        <f t="shared" si="2"/>
        <v>0.42161826525348295</v>
      </c>
    </row>
    <row r="50" spans="1:14" x14ac:dyDescent="0.25">
      <c r="A50" s="11">
        <v>191</v>
      </c>
      <c r="B50" s="21" t="s">
        <v>56</v>
      </c>
      <c r="C50" s="18">
        <v>0.239676</v>
      </c>
      <c r="D50" s="18">
        <v>0.15693499999999999</v>
      </c>
      <c r="E50" s="18">
        <v>8.2740999999999981E-2</v>
      </c>
      <c r="F50" s="18">
        <v>7.419400000000001E-2</v>
      </c>
      <c r="G50" s="18">
        <v>0.35675099999999998</v>
      </c>
      <c r="H50" s="18">
        <v>2.843E-3</v>
      </c>
      <c r="I50" s="18">
        <v>0.35390799999999994</v>
      </c>
      <c r="J50" s="18">
        <v>-0.35106499999999996</v>
      </c>
      <c r="K50" s="14">
        <f t="shared" si="2"/>
        <v>1.4884719371151054</v>
      </c>
      <c r="L50" s="14">
        <f t="shared" si="2"/>
        <v>1.8115780418644662E-2</v>
      </c>
      <c r="M50" s="14">
        <f t="shared" si="2"/>
        <v>4.2772990415876047</v>
      </c>
      <c r="N50" s="14">
        <f t="shared" si="2"/>
        <v>-4.7317168504191702</v>
      </c>
    </row>
    <row r="51" spans="1:14" x14ac:dyDescent="0.25">
      <c r="A51" s="11">
        <v>620</v>
      </c>
      <c r="B51" s="21" t="s">
        <v>57</v>
      </c>
      <c r="C51" s="18">
        <v>0.26804699999999998</v>
      </c>
      <c r="D51" s="18">
        <v>1.9380000000000001E-3</v>
      </c>
      <c r="E51" s="18">
        <v>0.26610899999999998</v>
      </c>
      <c r="F51" s="18">
        <v>-0.26417099999999999</v>
      </c>
      <c r="G51" s="18">
        <v>0.26201999999999998</v>
      </c>
      <c r="H51" s="18">
        <v>5.7912999999999999E-2</v>
      </c>
      <c r="I51" s="18">
        <v>0.20410699999999998</v>
      </c>
      <c r="J51" s="18">
        <v>-0.14619399999999996</v>
      </c>
      <c r="K51" s="14">
        <f t="shared" si="2"/>
        <v>0.97751513727070249</v>
      </c>
      <c r="L51" s="14">
        <f t="shared" si="2"/>
        <v>29.882868937048503</v>
      </c>
      <c r="M51" s="14">
        <f t="shared" si="2"/>
        <v>0.76700524972849471</v>
      </c>
      <c r="N51" s="14">
        <f t="shared" si="2"/>
        <v>0.55340669490595096</v>
      </c>
    </row>
    <row r="52" spans="1:14" x14ac:dyDescent="0.25">
      <c r="A52" s="11">
        <v>442</v>
      </c>
      <c r="B52" s="21" t="s">
        <v>58</v>
      </c>
      <c r="C52" s="18">
        <v>1.7166000000000001E-2</v>
      </c>
      <c r="D52" s="18">
        <v>6.6310000000000006E-3</v>
      </c>
      <c r="E52" s="18">
        <v>1.0535000000000001E-2</v>
      </c>
      <c r="F52" s="18">
        <v>-3.9039999999999999E-3</v>
      </c>
      <c r="G52" s="18">
        <v>0.23141700000000001</v>
      </c>
      <c r="H52" s="18">
        <v>0</v>
      </c>
      <c r="I52" s="18">
        <v>0.23141700000000001</v>
      </c>
      <c r="J52" s="18">
        <v>-0.23141700000000001</v>
      </c>
      <c r="K52" s="14">
        <f t="shared" si="2"/>
        <v>13.481125480601188</v>
      </c>
      <c r="L52" s="14">
        <f t="shared" si="2"/>
        <v>0</v>
      </c>
      <c r="M52" s="14">
        <f t="shared" si="2"/>
        <v>21.966492643569055</v>
      </c>
      <c r="N52" s="14">
        <f t="shared" si="2"/>
        <v>59.27689549180328</v>
      </c>
    </row>
    <row r="53" spans="1:14" x14ac:dyDescent="0.25">
      <c r="A53" s="11">
        <v>56</v>
      </c>
      <c r="B53" s="21" t="s">
        <v>59</v>
      </c>
      <c r="C53" s="18">
        <v>5.8857E-2</v>
      </c>
      <c r="D53" s="18">
        <v>5.7640000000000004E-2</v>
      </c>
      <c r="E53" s="18">
        <v>1.2169999999999987E-3</v>
      </c>
      <c r="F53" s="18">
        <v>5.6423000000000001E-2</v>
      </c>
      <c r="G53" s="18">
        <v>0.175868</v>
      </c>
      <c r="H53" s="18">
        <v>0.160638</v>
      </c>
      <c r="I53" s="18">
        <v>1.522999999999999E-2</v>
      </c>
      <c r="J53" s="18">
        <v>0.14540800000000001</v>
      </c>
      <c r="K53" s="14">
        <f t="shared" si="2"/>
        <v>2.9880557962519325</v>
      </c>
      <c r="L53" s="14">
        <f t="shared" si="2"/>
        <v>2.7869188063844552</v>
      </c>
      <c r="M53" s="14">
        <f t="shared" si="2"/>
        <v>12.514379622021369</v>
      </c>
      <c r="N53" s="14">
        <f t="shared" si="2"/>
        <v>2.577105081261188</v>
      </c>
    </row>
    <row r="54" spans="1:14" x14ac:dyDescent="0.25">
      <c r="A54" s="11">
        <v>499</v>
      </c>
      <c r="B54" s="21" t="s">
        <v>60</v>
      </c>
      <c r="C54" s="18">
        <v>3.7228000000000004E-2</v>
      </c>
      <c r="D54" s="18">
        <v>0</v>
      </c>
      <c r="E54" s="18">
        <v>3.7228000000000004E-2</v>
      </c>
      <c r="F54" s="18">
        <v>-3.7228000000000004E-2</v>
      </c>
      <c r="G54" s="18">
        <v>4.9036999999999997E-2</v>
      </c>
      <c r="H54" s="18">
        <v>4.1049999999999996E-2</v>
      </c>
      <c r="I54" s="18">
        <v>7.987000000000001E-3</v>
      </c>
      <c r="J54" s="18">
        <v>3.3062999999999995E-2</v>
      </c>
      <c r="K54" s="14">
        <f t="shared" si="2"/>
        <v>1.317207478242183</v>
      </c>
      <c r="L54" s="14">
        <v>0</v>
      </c>
      <c r="M54" s="14">
        <f t="shared" si="2"/>
        <v>0.21454281723433974</v>
      </c>
      <c r="N54" s="14">
        <f t="shared" si="2"/>
        <v>-0.88812184377350356</v>
      </c>
    </row>
    <row r="55" spans="1:14" x14ac:dyDescent="0.25">
      <c r="A55" s="11">
        <v>438</v>
      </c>
      <c r="B55" s="21" t="s">
        <v>61</v>
      </c>
      <c r="C55" s="18">
        <v>8.2390000000000015E-3</v>
      </c>
      <c r="D55" s="18">
        <v>0</v>
      </c>
      <c r="E55" s="18">
        <v>8.2390000000000015E-3</v>
      </c>
      <c r="F55" s="18">
        <v>-8.2390000000000015E-3</v>
      </c>
      <c r="G55" s="18">
        <v>3.6325000000000003E-2</v>
      </c>
      <c r="H55" s="18">
        <v>0</v>
      </c>
      <c r="I55" s="18">
        <v>3.6325000000000003E-2</v>
      </c>
      <c r="J55" s="18">
        <v>-3.6325000000000003E-2</v>
      </c>
      <c r="K55" s="14">
        <f t="shared" si="2"/>
        <v>4.4089088481611842</v>
      </c>
      <c r="L55" s="14">
        <v>0</v>
      </c>
      <c r="M55" s="14">
        <f t="shared" si="2"/>
        <v>4.4089088481611842</v>
      </c>
      <c r="N55" s="14">
        <f t="shared" si="2"/>
        <v>4.4089088481611842</v>
      </c>
    </row>
    <row r="56" spans="1:14" x14ac:dyDescent="0.25">
      <c r="A56" s="11">
        <v>352</v>
      </c>
      <c r="B56" s="21" t="s">
        <v>62</v>
      </c>
      <c r="C56" s="18">
        <v>4.7600000000000003E-2</v>
      </c>
      <c r="D56" s="18">
        <v>0</v>
      </c>
      <c r="E56" s="18">
        <v>4.7600000000000003E-2</v>
      </c>
      <c r="F56" s="18">
        <v>-4.7600000000000003E-2</v>
      </c>
      <c r="G56" s="18">
        <v>2.4111E-2</v>
      </c>
      <c r="H56" s="18">
        <v>0</v>
      </c>
      <c r="I56" s="18">
        <v>2.4111E-2</v>
      </c>
      <c r="J56" s="18">
        <v>-2.4111E-2</v>
      </c>
      <c r="K56" s="14">
        <f t="shared" si="2"/>
        <v>0.50653361344537817</v>
      </c>
      <c r="L56" s="14">
        <v>0</v>
      </c>
      <c r="M56" s="14">
        <f t="shared" si="2"/>
        <v>0.50653361344537817</v>
      </c>
      <c r="N56" s="14">
        <f t="shared" si="2"/>
        <v>0.50653361344537817</v>
      </c>
    </row>
    <row r="57" spans="1:14" x14ac:dyDescent="0.25">
      <c r="A57" s="11">
        <v>470</v>
      </c>
      <c r="B57" s="21" t="s">
        <v>63</v>
      </c>
      <c r="C57" s="18">
        <v>7.7999999999999999E-4</v>
      </c>
      <c r="D57" s="18">
        <v>0</v>
      </c>
      <c r="E57" s="18">
        <v>7.7999999999999999E-4</v>
      </c>
      <c r="F57" s="18">
        <v>-7.7999999999999999E-4</v>
      </c>
      <c r="G57" s="18">
        <v>1.4426E-2</v>
      </c>
      <c r="H57" s="18">
        <v>0</v>
      </c>
      <c r="I57" s="18">
        <v>1.4426E-2</v>
      </c>
      <c r="J57" s="18">
        <v>-1.4426E-2</v>
      </c>
      <c r="K57" s="14">
        <f t="shared" si="2"/>
        <v>18.494871794871795</v>
      </c>
      <c r="L57" s="14">
        <v>0</v>
      </c>
      <c r="M57" s="14">
        <f t="shared" si="2"/>
        <v>18.494871794871795</v>
      </c>
      <c r="N57" s="14">
        <f t="shared" si="2"/>
        <v>18.494871794871795</v>
      </c>
    </row>
    <row r="58" spans="1:14" x14ac:dyDescent="0.25">
      <c r="A58" s="11">
        <v>674</v>
      </c>
      <c r="B58" s="21" t="s">
        <v>64</v>
      </c>
      <c r="C58" s="18">
        <v>0</v>
      </c>
      <c r="D58" s="18">
        <v>0</v>
      </c>
      <c r="E58" s="18">
        <v>0</v>
      </c>
      <c r="F58" s="18">
        <v>0</v>
      </c>
      <c r="G58" s="18">
        <v>7.711E-3</v>
      </c>
      <c r="H58" s="18">
        <v>0</v>
      </c>
      <c r="I58" s="18">
        <v>7.711E-3</v>
      </c>
      <c r="J58" s="18">
        <v>-7.711E-3</v>
      </c>
      <c r="K58" s="14">
        <v>0</v>
      </c>
      <c r="L58" s="14">
        <v>0</v>
      </c>
      <c r="M58" s="14">
        <v>0</v>
      </c>
      <c r="N58" s="14">
        <v>0</v>
      </c>
    </row>
    <row r="59" spans="1:14" x14ac:dyDescent="0.25">
      <c r="A59" s="11"/>
      <c r="B59" s="17" t="s">
        <v>65</v>
      </c>
      <c r="C59" s="18">
        <v>7.3397999999999991E-2</v>
      </c>
      <c r="D59" s="18">
        <v>0</v>
      </c>
      <c r="E59" s="18">
        <v>7.3397999999999991E-2</v>
      </c>
      <c r="F59" s="18">
        <v>-7.3397999999999991E-2</v>
      </c>
      <c r="G59" s="18">
        <v>7.0000000000000001E-3</v>
      </c>
      <c r="H59" s="18">
        <v>0</v>
      </c>
      <c r="I59" s="18">
        <v>7.0000000000000001E-3</v>
      </c>
      <c r="J59" s="18">
        <v>-7.0000000000000001E-3</v>
      </c>
      <c r="K59" s="14">
        <f t="shared" si="2"/>
        <v>9.5370446061200598E-2</v>
      </c>
      <c r="L59" s="14">
        <v>0</v>
      </c>
      <c r="M59" s="14">
        <f t="shared" si="2"/>
        <v>9.5370446061200598E-2</v>
      </c>
      <c r="N59" s="14">
        <f t="shared" si="2"/>
        <v>9.5370446061200598E-2</v>
      </c>
    </row>
    <row r="60" spans="1:14" x14ac:dyDescent="0.25">
      <c r="A60" s="11">
        <v>8</v>
      </c>
      <c r="B60" s="21" t="s">
        <v>66</v>
      </c>
      <c r="C60" s="18">
        <v>3.2229999999999997E-3</v>
      </c>
      <c r="D60" s="18">
        <v>0</v>
      </c>
      <c r="E60" s="18">
        <v>3.2229999999999997E-3</v>
      </c>
      <c r="F60" s="18">
        <v>-3.2229999999999997E-3</v>
      </c>
      <c r="G60" s="18">
        <v>4.6839999999999998E-3</v>
      </c>
      <c r="H60" s="18">
        <v>0</v>
      </c>
      <c r="I60" s="18">
        <v>4.6839999999999998E-3</v>
      </c>
      <c r="J60" s="18">
        <v>-4.6839999999999998E-3</v>
      </c>
      <c r="K60" s="14">
        <f t="shared" si="2"/>
        <v>1.4533043748060814</v>
      </c>
      <c r="L60" s="14">
        <v>0</v>
      </c>
      <c r="M60" s="14">
        <f t="shared" si="2"/>
        <v>1.4533043748060814</v>
      </c>
      <c r="N60" s="14">
        <f t="shared" si="2"/>
        <v>1.4533043748060814</v>
      </c>
    </row>
    <row r="61" spans="1:14" x14ac:dyDescent="0.25">
      <c r="A61" s="23">
        <v>40</v>
      </c>
      <c r="B61" s="21" t="s">
        <v>67</v>
      </c>
      <c r="C61" s="18">
        <v>0</v>
      </c>
      <c r="D61" s="18">
        <v>0</v>
      </c>
      <c r="E61" s="18">
        <v>0</v>
      </c>
      <c r="F61" s="18">
        <v>0</v>
      </c>
      <c r="G61" s="18">
        <v>1.07E-4</v>
      </c>
      <c r="H61" s="18">
        <v>0</v>
      </c>
      <c r="I61" s="18">
        <v>1.07E-4</v>
      </c>
      <c r="J61" s="18">
        <v>-1.07E-4</v>
      </c>
      <c r="K61" s="14">
        <v>0</v>
      </c>
      <c r="L61" s="14">
        <v>0</v>
      </c>
      <c r="M61" s="14">
        <v>0</v>
      </c>
      <c r="N61" s="14">
        <v>0</v>
      </c>
    </row>
    <row r="62" spans="1:14" s="10" customFormat="1" ht="18.75" customHeight="1" x14ac:dyDescent="0.2">
      <c r="A62" s="6"/>
      <c r="B62" s="20" t="s">
        <v>68</v>
      </c>
      <c r="C62" s="24">
        <v>983.24712499999998</v>
      </c>
      <c r="D62" s="24">
        <v>97.537562000000008</v>
      </c>
      <c r="E62" s="24">
        <v>885.709563</v>
      </c>
      <c r="F62" s="24">
        <v>-788.17200099999991</v>
      </c>
      <c r="G62" s="24">
        <v>1402.516658</v>
      </c>
      <c r="H62" s="24">
        <v>89.384267000000008</v>
      </c>
      <c r="I62" s="24">
        <v>1313.1323910000001</v>
      </c>
      <c r="J62" s="8">
        <v>-1223.748124</v>
      </c>
      <c r="K62" s="9">
        <f t="shared" si="2"/>
        <v>1.4264131796978303</v>
      </c>
      <c r="L62" s="9">
        <f t="shared" si="2"/>
        <v>0.91640866520735875</v>
      </c>
      <c r="M62" s="9">
        <f t="shared" si="2"/>
        <v>1.482576733791007</v>
      </c>
      <c r="N62" s="9">
        <f t="shared" si="2"/>
        <v>1.5526409494975197</v>
      </c>
    </row>
    <row r="63" spans="1:14" x14ac:dyDescent="0.25">
      <c r="A63" s="11">
        <v>156</v>
      </c>
      <c r="B63" s="21" t="s">
        <v>69</v>
      </c>
      <c r="C63" s="18">
        <v>714.39985000000001</v>
      </c>
      <c r="D63" s="18">
        <v>8.0174129999999995</v>
      </c>
      <c r="E63" s="18">
        <v>706.38243699999998</v>
      </c>
      <c r="F63" s="18">
        <v>-698.36502400000006</v>
      </c>
      <c r="G63" s="18">
        <v>968.32945600000005</v>
      </c>
      <c r="H63" s="18">
        <v>8.9100909999999995</v>
      </c>
      <c r="I63" s="18">
        <v>959.41936499999997</v>
      </c>
      <c r="J63" s="18">
        <v>-950.509274</v>
      </c>
      <c r="K63" s="14">
        <f t="shared" si="2"/>
        <v>1.355444651899073</v>
      </c>
      <c r="L63" s="14">
        <f t="shared" si="2"/>
        <v>1.1113423993500149</v>
      </c>
      <c r="M63" s="14">
        <f t="shared" si="2"/>
        <v>1.358215202907147</v>
      </c>
      <c r="N63" s="14">
        <f t="shared" si="2"/>
        <v>1.3610493672145871</v>
      </c>
    </row>
    <row r="64" spans="1:14" x14ac:dyDescent="0.25">
      <c r="A64" s="11">
        <v>792</v>
      </c>
      <c r="B64" s="21" t="s">
        <v>70</v>
      </c>
      <c r="C64" s="18">
        <v>154.07954699999999</v>
      </c>
      <c r="D64" s="18">
        <v>42.888703999999997</v>
      </c>
      <c r="E64" s="18">
        <v>111.19084299999999</v>
      </c>
      <c r="F64" s="18">
        <v>-68.302138999999997</v>
      </c>
      <c r="G64" s="18">
        <v>156.787171</v>
      </c>
      <c r="H64" s="18">
        <v>30.101778999999997</v>
      </c>
      <c r="I64" s="18">
        <v>126.68539200000001</v>
      </c>
      <c r="J64" s="18">
        <v>-96.583613000000014</v>
      </c>
      <c r="K64" s="14">
        <f t="shared" si="2"/>
        <v>1.0175728969400462</v>
      </c>
      <c r="L64" s="14">
        <f t="shared" si="2"/>
        <v>0.70185797640329717</v>
      </c>
      <c r="M64" s="14">
        <f t="shared" si="2"/>
        <v>1.1393509445737364</v>
      </c>
      <c r="N64" s="14">
        <f t="shared" si="2"/>
        <v>1.4140642506086085</v>
      </c>
    </row>
    <row r="65" spans="1:14" x14ac:dyDescent="0.25">
      <c r="A65" s="11">
        <v>410</v>
      </c>
      <c r="B65" s="21" t="s">
        <v>71</v>
      </c>
      <c r="C65" s="18">
        <v>23.092017999999999</v>
      </c>
      <c r="D65" s="18">
        <v>0.31600400000000001</v>
      </c>
      <c r="E65" s="18">
        <v>22.776014</v>
      </c>
      <c r="F65" s="18">
        <v>-22.460009999999997</v>
      </c>
      <c r="G65" s="18">
        <v>83.617808000000011</v>
      </c>
      <c r="H65" s="18">
        <v>0.56224400000000008</v>
      </c>
      <c r="I65" s="18">
        <v>83.055564000000004</v>
      </c>
      <c r="J65" s="18">
        <v>-82.493319999999997</v>
      </c>
      <c r="K65" s="14">
        <f t="shared" si="2"/>
        <v>3.6210697566579073</v>
      </c>
      <c r="L65" s="14">
        <f t="shared" si="2"/>
        <v>1.7792306426500932</v>
      </c>
      <c r="M65" s="14">
        <f t="shared" si="2"/>
        <v>3.6466242073788679</v>
      </c>
      <c r="N65" s="14">
        <f t="shared" si="2"/>
        <v>3.6728977413634283</v>
      </c>
    </row>
    <row r="66" spans="1:14" x14ac:dyDescent="0.25">
      <c r="A66" s="11">
        <v>392</v>
      </c>
      <c r="B66" s="21" t="s">
        <v>72</v>
      </c>
      <c r="C66" s="18">
        <v>7.9211150000000004</v>
      </c>
      <c r="D66" s="18">
        <v>0.221466</v>
      </c>
      <c r="E66" s="18">
        <v>7.699649</v>
      </c>
      <c r="F66" s="18">
        <v>-7.4781829999999996</v>
      </c>
      <c r="G66" s="18">
        <v>44.766932000000004</v>
      </c>
      <c r="H66" s="18">
        <v>0.468416</v>
      </c>
      <c r="I66" s="18">
        <v>44.298516000000006</v>
      </c>
      <c r="J66" s="18">
        <v>-43.830100000000009</v>
      </c>
      <c r="K66" s="14">
        <f t="shared" si="2"/>
        <v>5.6515947565462694</v>
      </c>
      <c r="L66" s="14">
        <f t="shared" si="2"/>
        <v>2.1150695817868206</v>
      </c>
      <c r="M66" s="14">
        <f t="shared" si="2"/>
        <v>5.7533162875346662</v>
      </c>
      <c r="N66" s="14">
        <f t="shared" si="2"/>
        <v>5.8610627742059815</v>
      </c>
    </row>
    <row r="67" spans="1:14" x14ac:dyDescent="0.25">
      <c r="A67" s="11">
        <v>784</v>
      </c>
      <c r="B67" s="21" t="s">
        <v>73</v>
      </c>
      <c r="C67" s="18">
        <v>17.233021000000001</v>
      </c>
      <c r="D67" s="18">
        <v>13.144615999999999</v>
      </c>
      <c r="E67" s="18">
        <v>4.0884050000000007</v>
      </c>
      <c r="F67" s="18">
        <v>9.0562109999999993</v>
      </c>
      <c r="G67" s="18">
        <v>30.624145000000002</v>
      </c>
      <c r="H67" s="18">
        <v>21.786166000000001</v>
      </c>
      <c r="I67" s="18">
        <v>8.8379789999999989</v>
      </c>
      <c r="J67" s="18">
        <v>12.948187000000003</v>
      </c>
      <c r="K67" s="14">
        <f t="shared" si="2"/>
        <v>1.7770618976208525</v>
      </c>
      <c r="L67" s="14">
        <f t="shared" si="2"/>
        <v>1.6574212590158588</v>
      </c>
      <c r="M67" s="14">
        <f t="shared" si="2"/>
        <v>2.1617180783214964</v>
      </c>
      <c r="N67" s="14">
        <f t="shared" si="2"/>
        <v>1.4297576547189552</v>
      </c>
    </row>
    <row r="68" spans="1:14" x14ac:dyDescent="0.25">
      <c r="A68" s="11">
        <v>356</v>
      </c>
      <c r="B68" s="21" t="s">
        <v>74</v>
      </c>
      <c r="C68" s="18">
        <v>18.292919000000001</v>
      </c>
      <c r="D68" s="18">
        <v>7.6101400000000003</v>
      </c>
      <c r="E68" s="18">
        <v>10.682779000000002</v>
      </c>
      <c r="F68" s="18">
        <v>-3.0726390000000019</v>
      </c>
      <c r="G68" s="18">
        <v>25.821154</v>
      </c>
      <c r="H68" s="18">
        <v>0.69704200000000005</v>
      </c>
      <c r="I68" s="18">
        <v>25.124111999999997</v>
      </c>
      <c r="J68" s="18">
        <v>-24.427069999999997</v>
      </c>
      <c r="K68" s="14">
        <f t="shared" ref="K68:N129" si="3">G68/C68</f>
        <v>1.4115382022956533</v>
      </c>
      <c r="L68" s="14">
        <f t="shared" si="3"/>
        <v>9.1593847156556912E-2</v>
      </c>
      <c r="M68" s="14">
        <f t="shared" si="3"/>
        <v>2.3518329827847224</v>
      </c>
      <c r="N68" s="14">
        <f t="shared" si="3"/>
        <v>7.9498665479413564</v>
      </c>
    </row>
    <row r="69" spans="1:14" x14ac:dyDescent="0.25">
      <c r="A69" s="11">
        <v>704</v>
      </c>
      <c r="B69" s="21" t="s">
        <v>75</v>
      </c>
      <c r="C69" s="18">
        <v>3.4712869999999998</v>
      </c>
      <c r="D69" s="18">
        <v>0.18703299999999998</v>
      </c>
      <c r="E69" s="18">
        <v>3.2842539999999998</v>
      </c>
      <c r="F69" s="18">
        <v>-3.0972210000000002</v>
      </c>
      <c r="G69" s="18">
        <v>20.294712000000001</v>
      </c>
      <c r="H69" s="18">
        <v>0.42453299999999999</v>
      </c>
      <c r="I69" s="18">
        <v>19.870179</v>
      </c>
      <c r="J69" s="18">
        <v>-19.445646</v>
      </c>
      <c r="K69" s="14">
        <f t="shared" si="3"/>
        <v>5.8464517627035741</v>
      </c>
      <c r="L69" s="14">
        <f t="shared" si="3"/>
        <v>2.2698293883967002</v>
      </c>
      <c r="M69" s="14">
        <f t="shared" si="3"/>
        <v>6.0501346728967986</v>
      </c>
      <c r="N69" s="14">
        <f t="shared" si="3"/>
        <v>6.2784173295996633</v>
      </c>
    </row>
    <row r="70" spans="1:14" x14ac:dyDescent="0.25">
      <c r="A70" s="11">
        <v>364</v>
      </c>
      <c r="B70" s="21" t="s">
        <v>76</v>
      </c>
      <c r="C70" s="18">
        <v>7.873335</v>
      </c>
      <c r="D70" s="18">
        <v>1.217951</v>
      </c>
      <c r="E70" s="18">
        <v>6.6553839999999997</v>
      </c>
      <c r="F70" s="18">
        <v>-5.4374330000000004</v>
      </c>
      <c r="G70" s="18">
        <v>19.609449000000001</v>
      </c>
      <c r="H70" s="18">
        <v>6.5949559999999998</v>
      </c>
      <c r="I70" s="18">
        <v>13.014493</v>
      </c>
      <c r="J70" s="18">
        <v>-6.419537</v>
      </c>
      <c r="K70" s="14">
        <f t="shared" si="3"/>
        <v>2.4906153491500111</v>
      </c>
      <c r="L70" s="14">
        <f t="shared" si="3"/>
        <v>5.4147958333299124</v>
      </c>
      <c r="M70" s="14">
        <f t="shared" si="3"/>
        <v>1.9554834101232927</v>
      </c>
      <c r="N70" s="14">
        <f t="shared" si="3"/>
        <v>1.1806190531451146</v>
      </c>
    </row>
    <row r="71" spans="1:14" x14ac:dyDescent="0.25">
      <c r="A71" s="11">
        <v>344</v>
      </c>
      <c r="B71" s="21" t="s">
        <v>77</v>
      </c>
      <c r="C71" s="18">
        <v>0.37853700000000001</v>
      </c>
      <c r="D71" s="18">
        <v>0.30759500000000001</v>
      </c>
      <c r="E71" s="18">
        <v>7.0942000000000005E-2</v>
      </c>
      <c r="F71" s="18">
        <v>0.23665300000000003</v>
      </c>
      <c r="G71" s="18">
        <v>10.131064</v>
      </c>
      <c r="H71" s="18">
        <v>10.017672000000001</v>
      </c>
      <c r="I71" s="18">
        <v>0.11339199999999983</v>
      </c>
      <c r="J71" s="18">
        <v>9.90428</v>
      </c>
      <c r="K71" s="14">
        <f t="shared" si="3"/>
        <v>26.763735117042721</v>
      </c>
      <c r="L71" s="14">
        <f t="shared" si="3"/>
        <v>32.567733545733844</v>
      </c>
      <c r="M71" s="14">
        <f t="shared" si="3"/>
        <v>1.5983761382537822</v>
      </c>
      <c r="N71" s="14">
        <f t="shared" si="3"/>
        <v>41.851487198556534</v>
      </c>
    </row>
    <row r="72" spans="1:14" x14ac:dyDescent="0.25">
      <c r="A72" s="11">
        <v>458</v>
      </c>
      <c r="B72" s="21" t="s">
        <v>78</v>
      </c>
      <c r="C72" s="18">
        <v>1.0115080000000001</v>
      </c>
      <c r="D72" s="18">
        <v>0.62054600000000004</v>
      </c>
      <c r="E72" s="18">
        <v>0.39096199999999998</v>
      </c>
      <c r="F72" s="18">
        <v>0.22958400000000007</v>
      </c>
      <c r="G72" s="18">
        <v>8.2895970000000005</v>
      </c>
      <c r="H72" s="18">
        <v>3.5339999999999998E-3</v>
      </c>
      <c r="I72" s="18">
        <v>8.2860630000000004</v>
      </c>
      <c r="J72" s="18">
        <v>-8.2825290000000003</v>
      </c>
      <c r="K72" s="14">
        <f t="shared" si="3"/>
        <v>8.1952856527086286</v>
      </c>
      <c r="L72" s="14">
        <f t="shared" si="3"/>
        <v>5.6949847392457602E-3</v>
      </c>
      <c r="M72" s="14">
        <f t="shared" si="3"/>
        <v>21.194036760605893</v>
      </c>
      <c r="N72" s="22">
        <f t="shared" si="3"/>
        <v>-36.07624660255069</v>
      </c>
    </row>
    <row r="73" spans="1:14" x14ac:dyDescent="0.25">
      <c r="A73" s="11">
        <v>4</v>
      </c>
      <c r="B73" s="21" t="s">
        <v>79</v>
      </c>
      <c r="C73" s="18">
        <v>8.587292999999999</v>
      </c>
      <c r="D73" s="18">
        <v>7.9786769999999994</v>
      </c>
      <c r="E73" s="18">
        <v>0.60861599999999993</v>
      </c>
      <c r="F73" s="18">
        <v>7.3700609999999998</v>
      </c>
      <c r="G73" s="18">
        <v>6.5411229999999998</v>
      </c>
      <c r="H73" s="18">
        <v>5.458297</v>
      </c>
      <c r="I73" s="18">
        <v>1.0828260000000001</v>
      </c>
      <c r="J73" s="18">
        <v>4.3754709999999992</v>
      </c>
      <c r="K73" s="14">
        <f t="shared" si="3"/>
        <v>0.76172118501138841</v>
      </c>
      <c r="L73" s="14">
        <f t="shared" si="3"/>
        <v>0.68411053612021144</v>
      </c>
      <c r="M73" s="14">
        <f t="shared" si="3"/>
        <v>1.7791612445285701</v>
      </c>
      <c r="N73" s="14">
        <f t="shared" si="3"/>
        <v>0.59368178906524649</v>
      </c>
    </row>
    <row r="74" spans="1:14" x14ac:dyDescent="0.25">
      <c r="A74" s="11">
        <v>764</v>
      </c>
      <c r="B74" s="21" t="s">
        <v>80</v>
      </c>
      <c r="C74" s="18">
        <v>1.0737319999999999</v>
      </c>
      <c r="D74" s="18">
        <v>2.7274E-2</v>
      </c>
      <c r="E74" s="18">
        <v>1.0464580000000001</v>
      </c>
      <c r="F74" s="18">
        <v>-1.0191840000000001</v>
      </c>
      <c r="G74" s="18">
        <v>5.6280789999999996</v>
      </c>
      <c r="H74" s="18">
        <v>0</v>
      </c>
      <c r="I74" s="18">
        <v>5.6280789999999996</v>
      </c>
      <c r="J74" s="18">
        <v>-5.6280789999999996</v>
      </c>
      <c r="K74" s="14">
        <f t="shared" si="3"/>
        <v>5.2416049815037642</v>
      </c>
      <c r="L74" s="14">
        <f t="shared" si="3"/>
        <v>0</v>
      </c>
      <c r="M74" s="14">
        <f t="shared" si="3"/>
        <v>5.3782177593367333</v>
      </c>
      <c r="N74" s="14">
        <f t="shared" si="3"/>
        <v>5.5221422235827866</v>
      </c>
    </row>
    <row r="75" spans="1:14" x14ac:dyDescent="0.25">
      <c r="A75" s="11">
        <v>586</v>
      </c>
      <c r="B75" s="21" t="s">
        <v>81</v>
      </c>
      <c r="C75" s="18">
        <v>2.4911820000000002</v>
      </c>
      <c r="D75" s="18">
        <v>0.18703399999999998</v>
      </c>
      <c r="E75" s="18">
        <v>2.3041480000000001</v>
      </c>
      <c r="F75" s="18">
        <v>-2.1171139999999999</v>
      </c>
      <c r="G75" s="18">
        <v>4.4899530000000007</v>
      </c>
      <c r="H75" s="18">
        <v>0.28218900000000002</v>
      </c>
      <c r="I75" s="18">
        <v>4.2077640000000001</v>
      </c>
      <c r="J75" s="18">
        <v>-3.9255750000000003</v>
      </c>
      <c r="K75" s="14">
        <f t="shared" si="3"/>
        <v>1.8023384080328135</v>
      </c>
      <c r="L75" s="14">
        <f t="shared" si="3"/>
        <v>1.5087577659676854</v>
      </c>
      <c r="M75" s="14">
        <f t="shared" si="3"/>
        <v>1.8261691523287567</v>
      </c>
      <c r="N75" s="14">
        <f t="shared" si="3"/>
        <v>1.8542104959865178</v>
      </c>
    </row>
    <row r="76" spans="1:14" x14ac:dyDescent="0.25">
      <c r="A76" s="11">
        <v>268</v>
      </c>
      <c r="B76" s="21" t="s">
        <v>82</v>
      </c>
      <c r="C76" s="18">
        <v>6.7097850000000001</v>
      </c>
      <c r="D76" s="18">
        <v>1.049099</v>
      </c>
      <c r="E76" s="18">
        <v>5.6606860000000001</v>
      </c>
      <c r="F76" s="18">
        <v>-4.6115869999999992</v>
      </c>
      <c r="G76" s="18">
        <v>4.3684370000000001</v>
      </c>
      <c r="H76" s="18">
        <v>1.1635470000000001</v>
      </c>
      <c r="I76" s="18">
        <v>3.2048899999999998</v>
      </c>
      <c r="J76" s="18">
        <v>-2.0413429999999999</v>
      </c>
      <c r="K76" s="14">
        <f t="shared" si="3"/>
        <v>0.65105469102214153</v>
      </c>
      <c r="L76" s="14">
        <f t="shared" si="3"/>
        <v>1.1090917063117971</v>
      </c>
      <c r="M76" s="14">
        <f t="shared" si="3"/>
        <v>0.56616636216882543</v>
      </c>
      <c r="N76" s="14">
        <f t="shared" si="3"/>
        <v>0.44265520741558173</v>
      </c>
    </row>
    <row r="77" spans="1:14" x14ac:dyDescent="0.25">
      <c r="A77" s="11">
        <v>158</v>
      </c>
      <c r="B77" s="21" t="s">
        <v>83</v>
      </c>
      <c r="C77" s="18">
        <v>0.76955700000000005</v>
      </c>
      <c r="D77" s="18">
        <v>1.15E-2</v>
      </c>
      <c r="E77" s="18">
        <v>0.75805699999999998</v>
      </c>
      <c r="F77" s="18">
        <v>-0.74655700000000003</v>
      </c>
      <c r="G77" s="18">
        <v>2.7541129999999998</v>
      </c>
      <c r="H77" s="18">
        <v>4.5043E-2</v>
      </c>
      <c r="I77" s="18">
        <v>2.7090699999999996</v>
      </c>
      <c r="J77" s="18">
        <v>-2.6640269999999995</v>
      </c>
      <c r="K77" s="14">
        <f t="shared" si="3"/>
        <v>3.5788291185708139</v>
      </c>
      <c r="L77" s="14">
        <f t="shared" si="3"/>
        <v>3.9167826086956521</v>
      </c>
      <c r="M77" s="14">
        <f t="shared" si="3"/>
        <v>3.57370224138818</v>
      </c>
      <c r="N77" s="14">
        <f t="shared" si="3"/>
        <v>3.5684174148792382</v>
      </c>
    </row>
    <row r="78" spans="1:14" x14ac:dyDescent="0.25">
      <c r="A78" s="11">
        <v>360</v>
      </c>
      <c r="B78" s="21" t="s">
        <v>84</v>
      </c>
      <c r="C78" s="18">
        <v>0.47223599999999999</v>
      </c>
      <c r="D78" s="18">
        <v>2.5899999999999999E-3</v>
      </c>
      <c r="E78" s="18">
        <v>0.46964600000000001</v>
      </c>
      <c r="F78" s="18">
        <v>-0.46705600000000003</v>
      </c>
      <c r="G78" s="18">
        <v>2.5530749999999998</v>
      </c>
      <c r="H78" s="18">
        <v>3.4981999999999999E-2</v>
      </c>
      <c r="I78" s="18">
        <v>2.5180929999999999</v>
      </c>
      <c r="J78" s="18">
        <v>-2.4831110000000001</v>
      </c>
      <c r="K78" s="14">
        <f t="shared" si="3"/>
        <v>5.4063540263766416</v>
      </c>
      <c r="L78" s="14">
        <f t="shared" si="3"/>
        <v>13.506563706563707</v>
      </c>
      <c r="M78" s="14">
        <f t="shared" si="3"/>
        <v>5.361683054896667</v>
      </c>
      <c r="N78" s="14">
        <f t="shared" si="3"/>
        <v>5.3165166489671476</v>
      </c>
    </row>
    <row r="79" spans="1:14" x14ac:dyDescent="0.25">
      <c r="A79" s="11">
        <v>414</v>
      </c>
      <c r="B79" s="21" t="s">
        <v>85</v>
      </c>
      <c r="C79" s="18">
        <v>1.0186660000000001</v>
      </c>
      <c r="D79" s="18">
        <v>1.018446</v>
      </c>
      <c r="E79" s="18">
        <v>2.2000000000002728E-4</v>
      </c>
      <c r="F79" s="18">
        <v>1.0182260000000001</v>
      </c>
      <c r="G79" s="18">
        <v>1.8962539999999999</v>
      </c>
      <c r="H79" s="18">
        <v>1.735554</v>
      </c>
      <c r="I79" s="18">
        <v>0.16069999999999982</v>
      </c>
      <c r="J79" s="18">
        <v>1.5748540000000002</v>
      </c>
      <c r="K79" s="14">
        <f t="shared" si="3"/>
        <v>1.8615071083161701</v>
      </c>
      <c r="L79" s="14">
        <f t="shared" si="3"/>
        <v>1.704119806057464</v>
      </c>
      <c r="M79" s="14">
        <f t="shared" si="3"/>
        <v>730.45454545445409</v>
      </c>
      <c r="N79" s="14">
        <f t="shared" si="3"/>
        <v>1.5466644929514666</v>
      </c>
    </row>
    <row r="80" spans="1:14" x14ac:dyDescent="0.25">
      <c r="A80" s="11">
        <v>144</v>
      </c>
      <c r="B80" s="21" t="s">
        <v>86</v>
      </c>
      <c r="C80" s="18">
        <v>0.51938899999999999</v>
      </c>
      <c r="D80" s="18">
        <v>0</v>
      </c>
      <c r="E80" s="18">
        <v>0.51938899999999999</v>
      </c>
      <c r="F80" s="18">
        <v>-0.51938899999999999</v>
      </c>
      <c r="G80" s="18">
        <v>1.8482860000000001</v>
      </c>
      <c r="H80" s="18">
        <v>5.0000000000000002E-5</v>
      </c>
      <c r="I80" s="18">
        <v>1.8482360000000002</v>
      </c>
      <c r="J80" s="18">
        <v>-1.8481860000000001</v>
      </c>
      <c r="K80" s="14">
        <f t="shared" si="3"/>
        <v>3.5585774823879599</v>
      </c>
      <c r="L80" s="14">
        <v>0</v>
      </c>
      <c r="M80" s="14">
        <f t="shared" si="3"/>
        <v>3.5584812154281287</v>
      </c>
      <c r="N80" s="14">
        <f t="shared" si="3"/>
        <v>3.5583849484682966</v>
      </c>
    </row>
    <row r="81" spans="1:14" x14ac:dyDescent="0.25">
      <c r="A81" s="11">
        <v>376</v>
      </c>
      <c r="B81" s="21" t="s">
        <v>87</v>
      </c>
      <c r="C81" s="18">
        <v>0.31761700000000004</v>
      </c>
      <c r="D81" s="18">
        <v>4.8380000000000003E-3</v>
      </c>
      <c r="E81" s="18">
        <v>0.31277899999999997</v>
      </c>
      <c r="F81" s="18">
        <v>-0.30794099999999996</v>
      </c>
      <c r="G81" s="18">
        <v>0.95163300000000006</v>
      </c>
      <c r="H81" s="18">
        <v>3.1419999999999998E-3</v>
      </c>
      <c r="I81" s="18">
        <v>0.94849099999999997</v>
      </c>
      <c r="J81" s="18">
        <v>-0.94534899999999988</v>
      </c>
      <c r="K81" s="14">
        <f t="shared" si="3"/>
        <v>2.9961651926691579</v>
      </c>
      <c r="L81" s="14">
        <f t="shared" si="3"/>
        <v>0.64944191814799501</v>
      </c>
      <c r="M81" s="14">
        <f t="shared" si="3"/>
        <v>3.0324638163048032</v>
      </c>
      <c r="N81" s="14">
        <f t="shared" si="3"/>
        <v>3.0699030008995227</v>
      </c>
    </row>
    <row r="82" spans="1:14" x14ac:dyDescent="0.25">
      <c r="A82" s="11">
        <v>496</v>
      </c>
      <c r="B82" s="21" t="s">
        <v>88</v>
      </c>
      <c r="C82" s="18">
        <v>0.39161800000000002</v>
      </c>
      <c r="D82" s="18">
        <v>0.33838099999999999</v>
      </c>
      <c r="E82" s="18">
        <v>5.323700000000002E-2</v>
      </c>
      <c r="F82" s="18">
        <v>0.28514399999999995</v>
      </c>
      <c r="G82" s="18">
        <v>0.91492600000000002</v>
      </c>
      <c r="H82" s="18">
        <v>0.52970600000000001</v>
      </c>
      <c r="I82" s="18">
        <v>0.38522000000000001</v>
      </c>
      <c r="J82" s="18">
        <v>0.144486</v>
      </c>
      <c r="K82" s="14">
        <f t="shared" si="3"/>
        <v>2.3362715707653887</v>
      </c>
      <c r="L82" s="14">
        <f t="shared" si="3"/>
        <v>1.5654129516728186</v>
      </c>
      <c r="M82" s="14">
        <f t="shared" si="3"/>
        <v>7.2359449255217205</v>
      </c>
      <c r="N82" s="14">
        <f t="shared" si="3"/>
        <v>0.50671239794630096</v>
      </c>
    </row>
    <row r="83" spans="1:14" x14ac:dyDescent="0.25">
      <c r="A83" s="11">
        <v>702</v>
      </c>
      <c r="B83" s="21" t="s">
        <v>89</v>
      </c>
      <c r="C83" s="18">
        <v>0.19789400000000001</v>
      </c>
      <c r="D83" s="18">
        <v>0</v>
      </c>
      <c r="E83" s="18">
        <v>0.19789400000000001</v>
      </c>
      <c r="F83" s="18">
        <v>-0.19789400000000001</v>
      </c>
      <c r="G83" s="18">
        <v>0.84466700000000006</v>
      </c>
      <c r="H83" s="18">
        <v>2.5500000000000002E-4</v>
      </c>
      <c r="I83" s="18">
        <v>0.84441200000000005</v>
      </c>
      <c r="J83" s="18">
        <v>-0.84415700000000005</v>
      </c>
      <c r="K83" s="14">
        <f t="shared" si="3"/>
        <v>4.2682799882765519</v>
      </c>
      <c r="L83" s="14">
        <v>0</v>
      </c>
      <c r="M83" s="14">
        <f t="shared" si="3"/>
        <v>4.2669914196489032</v>
      </c>
      <c r="N83" s="14">
        <f t="shared" si="3"/>
        <v>4.2657028510212536</v>
      </c>
    </row>
    <row r="84" spans="1:14" x14ac:dyDescent="0.25">
      <c r="A84" s="11">
        <v>608</v>
      </c>
      <c r="B84" s="21" t="s">
        <v>90</v>
      </c>
      <c r="C84" s="18">
        <v>0.13575200000000001</v>
      </c>
      <c r="D84" s="18">
        <v>4.7342000000000002E-2</v>
      </c>
      <c r="E84" s="18">
        <v>8.8410000000000016E-2</v>
      </c>
      <c r="F84" s="18">
        <v>-4.1068000000000014E-2</v>
      </c>
      <c r="G84" s="18">
        <v>0.51175000000000004</v>
      </c>
      <c r="H84" s="18">
        <v>0.24</v>
      </c>
      <c r="I84" s="18">
        <v>0.27174999999999999</v>
      </c>
      <c r="J84" s="18">
        <v>-3.175E-2</v>
      </c>
      <c r="K84" s="14">
        <f t="shared" si="3"/>
        <v>3.7697418822558784</v>
      </c>
      <c r="L84" s="14">
        <f t="shared" si="3"/>
        <v>5.0694943179417846</v>
      </c>
      <c r="M84" s="14">
        <f t="shared" si="3"/>
        <v>3.073747313652301</v>
      </c>
      <c r="N84" s="14">
        <f t="shared" si="3"/>
        <v>0.77310801597350709</v>
      </c>
    </row>
    <row r="85" spans="1:14" x14ac:dyDescent="0.25">
      <c r="A85" s="11">
        <v>50</v>
      </c>
      <c r="B85" s="21" t="s">
        <v>91</v>
      </c>
      <c r="C85" s="18">
        <v>0.33160299999999998</v>
      </c>
      <c r="D85" s="18">
        <v>4.8563000000000002E-2</v>
      </c>
      <c r="E85" s="18">
        <v>0.28304000000000001</v>
      </c>
      <c r="F85" s="18">
        <v>-0.23447700000000002</v>
      </c>
      <c r="G85" s="18">
        <v>0.35800500000000002</v>
      </c>
      <c r="H85" s="18">
        <v>0</v>
      </c>
      <c r="I85" s="18">
        <v>0.35800500000000002</v>
      </c>
      <c r="J85" s="18">
        <v>-0.35800500000000002</v>
      </c>
      <c r="K85" s="14">
        <f t="shared" si="3"/>
        <v>1.0796193038060573</v>
      </c>
      <c r="L85" s="14">
        <f t="shared" si="3"/>
        <v>0</v>
      </c>
      <c r="M85" s="14">
        <f t="shared" si="3"/>
        <v>1.2648565573770492</v>
      </c>
      <c r="N85" s="14">
        <f t="shared" si="3"/>
        <v>1.5268235264013101</v>
      </c>
    </row>
    <row r="86" spans="1:14" x14ac:dyDescent="0.25">
      <c r="A86" s="11">
        <v>682</v>
      </c>
      <c r="B86" s="21" t="s">
        <v>92</v>
      </c>
      <c r="C86" s="18">
        <v>0.33716699999999999</v>
      </c>
      <c r="D86" s="18">
        <v>0.33716699999999999</v>
      </c>
      <c r="E86" s="18">
        <v>0</v>
      </c>
      <c r="F86" s="18">
        <v>0.33716699999999999</v>
      </c>
      <c r="G86" s="18">
        <v>0.141185</v>
      </c>
      <c r="H86" s="18">
        <v>0.12458</v>
      </c>
      <c r="I86" s="18">
        <v>1.6605000000000005E-2</v>
      </c>
      <c r="J86" s="18">
        <v>0.10797499999999999</v>
      </c>
      <c r="K86" s="14">
        <f t="shared" si="3"/>
        <v>0.41873908181998831</v>
      </c>
      <c r="L86" s="14">
        <f t="shared" si="3"/>
        <v>0.36949048987593686</v>
      </c>
      <c r="M86" s="14">
        <v>0</v>
      </c>
      <c r="N86" s="14">
        <f t="shared" si="3"/>
        <v>0.32024189793188534</v>
      </c>
    </row>
    <row r="87" spans="1:14" x14ac:dyDescent="0.25">
      <c r="A87" s="11">
        <v>116</v>
      </c>
      <c r="B87" s="21" t="s">
        <v>93</v>
      </c>
      <c r="C87" s="18">
        <v>8.4108999999999989E-2</v>
      </c>
      <c r="D87" s="18">
        <v>2.3434999999999997E-2</v>
      </c>
      <c r="E87" s="18">
        <v>6.0673999999999992E-2</v>
      </c>
      <c r="F87" s="18">
        <v>-3.7238999999999987E-2</v>
      </c>
      <c r="G87" s="18">
        <v>0.14065899999999998</v>
      </c>
      <c r="H87" s="18">
        <v>0</v>
      </c>
      <c r="I87" s="18">
        <v>0.14065899999999998</v>
      </c>
      <c r="J87" s="18">
        <v>-0.14065899999999998</v>
      </c>
      <c r="K87" s="14">
        <f t="shared" si="3"/>
        <v>1.672341842133422</v>
      </c>
      <c r="L87" s="14">
        <f t="shared" si="3"/>
        <v>0</v>
      </c>
      <c r="M87" s="14">
        <f t="shared" si="3"/>
        <v>2.3182747140455549</v>
      </c>
      <c r="N87" s="14">
        <f t="shared" si="3"/>
        <v>3.7771959504820223</v>
      </c>
    </row>
    <row r="88" spans="1:14" x14ac:dyDescent="0.25">
      <c r="A88" s="11">
        <v>512</v>
      </c>
      <c r="B88" s="21" t="s">
        <v>94</v>
      </c>
      <c r="C88" s="18">
        <v>0.23666599999999999</v>
      </c>
      <c r="D88" s="18">
        <v>0.23666599999999999</v>
      </c>
      <c r="E88" s="18">
        <v>0</v>
      </c>
      <c r="F88" s="18">
        <v>0.23666599999999999</v>
      </c>
      <c r="G88" s="18">
        <v>0.1172</v>
      </c>
      <c r="H88" s="18">
        <v>0.1172</v>
      </c>
      <c r="I88" s="18">
        <v>0</v>
      </c>
      <c r="J88" s="18">
        <v>0.1172</v>
      </c>
      <c r="K88" s="14">
        <f t="shared" si="3"/>
        <v>0.49521266257088048</v>
      </c>
      <c r="L88" s="14">
        <f t="shared" si="3"/>
        <v>0.49521266257088048</v>
      </c>
      <c r="M88" s="14">
        <v>0</v>
      </c>
      <c r="N88" s="14">
        <f t="shared" si="3"/>
        <v>0.49521266257088048</v>
      </c>
    </row>
    <row r="89" spans="1:14" x14ac:dyDescent="0.25">
      <c r="A89" s="11">
        <v>104</v>
      </c>
      <c r="B89" s="21" t="s">
        <v>95</v>
      </c>
      <c r="C89" s="18">
        <v>2.9193999999999998E-2</v>
      </c>
      <c r="D89" s="18">
        <v>0</v>
      </c>
      <c r="E89" s="18">
        <v>2.9193999999999998E-2</v>
      </c>
      <c r="F89" s="18">
        <v>-2.9193999999999998E-2</v>
      </c>
      <c r="G89" s="18">
        <v>7.5090999999999991E-2</v>
      </c>
      <c r="H89" s="18">
        <v>4.2099999999999999E-4</v>
      </c>
      <c r="I89" s="18">
        <v>7.4669999999999986E-2</v>
      </c>
      <c r="J89" s="18">
        <v>-7.4248999999999982E-2</v>
      </c>
      <c r="K89" s="14">
        <f t="shared" si="3"/>
        <v>2.5721381105706649</v>
      </c>
      <c r="L89" s="14">
        <v>0</v>
      </c>
      <c r="M89" s="14">
        <f t="shared" si="3"/>
        <v>2.5577173391792831</v>
      </c>
      <c r="N89" s="14">
        <f t="shared" si="3"/>
        <v>2.5432965677879014</v>
      </c>
    </row>
    <row r="90" spans="1:14" x14ac:dyDescent="0.25">
      <c r="A90" s="11">
        <v>462</v>
      </c>
      <c r="B90" s="21" t="s">
        <v>96</v>
      </c>
      <c r="C90" s="18">
        <v>9.7099999999999997E-4</v>
      </c>
      <c r="D90" s="18">
        <v>9.7099999999999997E-4</v>
      </c>
      <c r="E90" s="18">
        <v>0</v>
      </c>
      <c r="F90" s="18">
        <v>9.7099999999999997E-4</v>
      </c>
      <c r="G90" s="18">
        <v>2.4282000000000001E-2</v>
      </c>
      <c r="H90" s="18">
        <v>2.4282000000000001E-2</v>
      </c>
      <c r="I90" s="18">
        <v>0</v>
      </c>
      <c r="J90" s="18">
        <v>2.4282000000000001E-2</v>
      </c>
      <c r="K90" s="14">
        <f t="shared" si="3"/>
        <v>25.007209062821836</v>
      </c>
      <c r="L90" s="14">
        <f t="shared" si="3"/>
        <v>25.007209062821836</v>
      </c>
      <c r="M90" s="14">
        <v>0</v>
      </c>
      <c r="N90" s="14">
        <f t="shared" si="3"/>
        <v>25.007209062821836</v>
      </c>
    </row>
    <row r="91" spans="1:14" x14ac:dyDescent="0.25">
      <c r="A91" s="11">
        <v>634</v>
      </c>
      <c r="B91" s="21" t="s">
        <v>97</v>
      </c>
      <c r="C91" s="18">
        <v>1.9033999999999999E-2</v>
      </c>
      <c r="D91" s="18">
        <v>1.9021999999999997E-2</v>
      </c>
      <c r="E91" s="18">
        <v>1.2000000000000454E-5</v>
      </c>
      <c r="F91" s="18">
        <v>1.9009999999999999E-2</v>
      </c>
      <c r="G91" s="18">
        <v>2.4210000000000002E-2</v>
      </c>
      <c r="H91" s="18">
        <v>2.4210000000000002E-2</v>
      </c>
      <c r="I91" s="18">
        <v>0</v>
      </c>
      <c r="J91" s="18">
        <v>2.4210000000000002E-2</v>
      </c>
      <c r="K91" s="14">
        <f t="shared" si="3"/>
        <v>1.2719344331196807</v>
      </c>
      <c r="L91" s="14">
        <f t="shared" si="3"/>
        <v>1.272736831037746</v>
      </c>
      <c r="M91" s="14">
        <f t="shared" si="3"/>
        <v>0</v>
      </c>
      <c r="N91" s="14">
        <f t="shared" si="3"/>
        <v>1.2735402419779065</v>
      </c>
    </row>
    <row r="92" spans="1:14" x14ac:dyDescent="0.25">
      <c r="A92" s="11">
        <v>368</v>
      </c>
      <c r="B92" s="21" t="s">
        <v>98</v>
      </c>
      <c r="C92" s="18">
        <v>0.11835</v>
      </c>
      <c r="D92" s="18">
        <v>0.11835</v>
      </c>
      <c r="E92" s="18">
        <v>0</v>
      </c>
      <c r="F92" s="18">
        <v>0.11835</v>
      </c>
      <c r="G92" s="18">
        <v>2.1488E-2</v>
      </c>
      <c r="H92" s="18">
        <v>2.1488E-2</v>
      </c>
      <c r="I92" s="18">
        <v>0</v>
      </c>
      <c r="J92" s="18">
        <v>2.1488E-2</v>
      </c>
      <c r="K92" s="14">
        <f t="shared" si="3"/>
        <v>0.18156316011829321</v>
      </c>
      <c r="L92" s="14">
        <f t="shared" si="3"/>
        <v>0.18156316011829321</v>
      </c>
      <c r="M92" s="14">
        <v>0</v>
      </c>
      <c r="N92" s="14">
        <f t="shared" si="3"/>
        <v>0.18156316011829321</v>
      </c>
    </row>
    <row r="93" spans="1:14" x14ac:dyDescent="0.25">
      <c r="A93" s="11">
        <v>400</v>
      </c>
      <c r="B93" s="21" t="s">
        <v>99</v>
      </c>
      <c r="C93" s="18">
        <v>7.3099999999999998E-2</v>
      </c>
      <c r="D93" s="18">
        <v>0</v>
      </c>
      <c r="E93" s="18">
        <v>7.3099999999999998E-2</v>
      </c>
      <c r="F93" s="18">
        <v>-7.3099999999999998E-2</v>
      </c>
      <c r="G93" s="18">
        <v>1.7943999999999998E-2</v>
      </c>
      <c r="H93" s="18">
        <v>0</v>
      </c>
      <c r="I93" s="18">
        <v>1.7943999999999998E-2</v>
      </c>
      <c r="J93" s="18">
        <v>-1.7943999999999998E-2</v>
      </c>
      <c r="K93" s="14">
        <f t="shared" si="3"/>
        <v>0.2454719562243502</v>
      </c>
      <c r="L93" s="14">
        <v>0</v>
      </c>
      <c r="M93" s="14">
        <f t="shared" si="3"/>
        <v>0.2454719562243502</v>
      </c>
      <c r="N93" s="14">
        <f t="shared" si="3"/>
        <v>0.2454719562243502</v>
      </c>
    </row>
    <row r="94" spans="1:14" x14ac:dyDescent="0.25">
      <c r="A94" s="11">
        <v>446</v>
      </c>
      <c r="B94" s="21" t="s">
        <v>100</v>
      </c>
      <c r="C94" s="18">
        <v>0.136017</v>
      </c>
      <c r="D94" s="18">
        <v>0.136017</v>
      </c>
      <c r="E94" s="18">
        <v>0</v>
      </c>
      <c r="F94" s="18">
        <v>0.136017</v>
      </c>
      <c r="G94" s="18">
        <v>1.1472E-2</v>
      </c>
      <c r="H94" s="18">
        <v>1.0438000000000001E-2</v>
      </c>
      <c r="I94" s="18">
        <v>1.0339999999999989E-3</v>
      </c>
      <c r="J94" s="18">
        <v>9.4040000000000009E-3</v>
      </c>
      <c r="K94" s="14">
        <f t="shared" si="3"/>
        <v>8.4342398376673497E-2</v>
      </c>
      <c r="L94" s="14">
        <f t="shared" si="3"/>
        <v>7.6740407449068876E-2</v>
      </c>
      <c r="M94" s="14">
        <v>0</v>
      </c>
      <c r="N94" s="14">
        <f t="shared" si="3"/>
        <v>6.9138416521464241E-2</v>
      </c>
    </row>
    <row r="95" spans="1:14" x14ac:dyDescent="0.25">
      <c r="A95" s="11">
        <v>408</v>
      </c>
      <c r="B95" s="21" t="s">
        <v>101</v>
      </c>
      <c r="C95" s="18">
        <v>1.6900999999999999E-2</v>
      </c>
      <c r="D95" s="18">
        <v>1.4987E-2</v>
      </c>
      <c r="E95" s="18">
        <v>1.9139999999999997E-3</v>
      </c>
      <c r="F95" s="18">
        <v>1.3073E-2</v>
      </c>
      <c r="G95" s="18">
        <v>6.5830000000000003E-3</v>
      </c>
      <c r="H95" s="18">
        <v>0</v>
      </c>
      <c r="I95" s="18">
        <v>6.5830000000000003E-3</v>
      </c>
      <c r="J95" s="18">
        <v>-6.5830000000000003E-3</v>
      </c>
      <c r="K95" s="14">
        <f t="shared" si="3"/>
        <v>0.38950357966984206</v>
      </c>
      <c r="L95" s="14">
        <f t="shared" si="3"/>
        <v>0</v>
      </c>
      <c r="M95" s="14">
        <f t="shared" si="3"/>
        <v>3.4393939393939403</v>
      </c>
      <c r="N95" s="14">
        <f t="shared" si="3"/>
        <v>-0.50355694943777252</v>
      </c>
    </row>
    <row r="96" spans="1:14" x14ac:dyDescent="0.25">
      <c r="A96" s="11">
        <v>48</v>
      </c>
      <c r="B96" s="21" t="s">
        <v>102</v>
      </c>
      <c r="C96" s="18">
        <v>4.4889999999999999E-3</v>
      </c>
      <c r="D96" s="18">
        <v>4.4889999999999999E-3</v>
      </c>
      <c r="E96" s="18">
        <v>0</v>
      </c>
      <c r="F96" s="18">
        <v>4.4889999999999999E-3</v>
      </c>
      <c r="G96" s="18">
        <v>2.4500000000000004E-3</v>
      </c>
      <c r="H96" s="18">
        <v>2.4500000000000004E-3</v>
      </c>
      <c r="I96" s="18">
        <v>0</v>
      </c>
      <c r="J96" s="18">
        <v>2.4500000000000004E-3</v>
      </c>
      <c r="K96" s="14">
        <f t="shared" si="3"/>
        <v>0.54577856983738038</v>
      </c>
      <c r="L96" s="14">
        <f t="shared" si="3"/>
        <v>0.54577856983738038</v>
      </c>
      <c r="M96" s="14">
        <v>0</v>
      </c>
      <c r="N96" s="14">
        <f t="shared" si="3"/>
        <v>0.54577856983738038</v>
      </c>
    </row>
    <row r="97" spans="1:14" x14ac:dyDescent="0.25">
      <c r="A97" s="11">
        <v>524</v>
      </c>
      <c r="B97" s="21" t="s">
        <v>103</v>
      </c>
      <c r="C97" s="18">
        <v>1.6169999999999999E-3</v>
      </c>
      <c r="D97" s="18">
        <v>0</v>
      </c>
      <c r="E97" s="18">
        <v>1.6169999999999999E-3</v>
      </c>
      <c r="F97" s="18">
        <v>-1.6169999999999999E-3</v>
      </c>
      <c r="G97" s="18">
        <v>9.2000000000000003E-4</v>
      </c>
      <c r="H97" s="18">
        <v>0</v>
      </c>
      <c r="I97" s="18">
        <v>9.2000000000000003E-4</v>
      </c>
      <c r="J97" s="18">
        <v>-9.2000000000000003E-4</v>
      </c>
      <c r="K97" s="14">
        <f t="shared" si="3"/>
        <v>0.56895485466914042</v>
      </c>
      <c r="L97" s="14">
        <v>0</v>
      </c>
      <c r="M97" s="14">
        <f t="shared" si="3"/>
        <v>0.56895485466914042</v>
      </c>
      <c r="N97" s="14">
        <f t="shared" si="3"/>
        <v>0.56895485466914042</v>
      </c>
    </row>
    <row r="98" spans="1:14" x14ac:dyDescent="0.25">
      <c r="A98" s="11">
        <v>418</v>
      </c>
      <c r="B98" s="21" t="s">
        <v>104</v>
      </c>
      <c r="C98" s="18">
        <v>0</v>
      </c>
      <c r="D98" s="18">
        <v>0</v>
      </c>
      <c r="E98" s="18">
        <v>0</v>
      </c>
      <c r="F98" s="18">
        <v>0</v>
      </c>
      <c r="G98" s="18">
        <v>7.7800000000000005E-4</v>
      </c>
      <c r="H98" s="18">
        <v>0</v>
      </c>
      <c r="I98" s="18">
        <v>7.7800000000000005E-4</v>
      </c>
      <c r="J98" s="18">
        <v>-7.7800000000000005E-4</v>
      </c>
      <c r="K98" s="14">
        <v>0</v>
      </c>
      <c r="L98" s="14">
        <v>0</v>
      </c>
      <c r="M98" s="14">
        <v>0</v>
      </c>
      <c r="N98" s="14">
        <v>0</v>
      </c>
    </row>
    <row r="99" spans="1:14" x14ac:dyDescent="0.25">
      <c r="A99" s="11">
        <v>422</v>
      </c>
      <c r="B99" s="21" t="s">
        <v>105</v>
      </c>
      <c r="C99" s="18">
        <v>6.1942520000000005</v>
      </c>
      <c r="D99" s="18">
        <v>6.1938000000000004</v>
      </c>
      <c r="E99" s="18">
        <v>4.5200000000022555E-4</v>
      </c>
      <c r="F99" s="18">
        <v>6.1933480000000003</v>
      </c>
      <c r="G99" s="18">
        <v>5.2700000000000002E-4</v>
      </c>
      <c r="H99" s="18">
        <v>0</v>
      </c>
      <c r="I99" s="18">
        <v>5.2700000000000002E-4</v>
      </c>
      <c r="J99" s="18">
        <v>-5.2700000000000002E-4</v>
      </c>
      <c r="K99" s="14">
        <f t="shared" si="3"/>
        <v>8.5078876351817775E-5</v>
      </c>
      <c r="L99" s="14">
        <f t="shared" si="3"/>
        <v>0</v>
      </c>
      <c r="M99" s="14">
        <f t="shared" si="3"/>
        <v>1.1659292035392412</v>
      </c>
      <c r="N99" s="14">
        <f t="shared" si="3"/>
        <v>-8.5091294724598068E-5</v>
      </c>
    </row>
    <row r="100" spans="1:14" x14ac:dyDescent="0.25">
      <c r="A100" s="11">
        <v>196</v>
      </c>
      <c r="B100" s="21" t="s">
        <v>106</v>
      </c>
      <c r="C100" s="18">
        <v>1.4051000000000001E-2</v>
      </c>
      <c r="D100" s="18">
        <v>1.2706E-2</v>
      </c>
      <c r="E100" s="18">
        <v>1.3450000000000007E-3</v>
      </c>
      <c r="F100" s="18">
        <v>1.1361E-2</v>
      </c>
      <c r="G100" s="18">
        <v>8.0000000000000007E-5</v>
      </c>
      <c r="H100" s="18">
        <v>0</v>
      </c>
      <c r="I100" s="18">
        <v>8.0000000000000007E-5</v>
      </c>
      <c r="J100" s="18">
        <v>-8.0000000000000007E-5</v>
      </c>
      <c r="K100" s="14">
        <f t="shared" si="3"/>
        <v>5.6935449434203974E-3</v>
      </c>
      <c r="L100" s="14">
        <f t="shared" si="3"/>
        <v>0</v>
      </c>
      <c r="M100" s="14">
        <f t="shared" si="3"/>
        <v>5.9479553903345701E-2</v>
      </c>
      <c r="N100" s="14">
        <f t="shared" si="3"/>
        <v>-7.0416336590088911E-3</v>
      </c>
    </row>
    <row r="101" spans="1:14" x14ac:dyDescent="0.25">
      <c r="A101" s="11">
        <v>895</v>
      </c>
      <c r="B101" s="21" t="s">
        <v>107</v>
      </c>
      <c r="C101" s="18">
        <v>3.2843999999999998E-2</v>
      </c>
      <c r="D101" s="18">
        <v>3.2843999999999998E-2</v>
      </c>
      <c r="E101" s="18">
        <v>0</v>
      </c>
      <c r="F101" s="18">
        <v>3.2843999999999998E-2</v>
      </c>
      <c r="G101" s="18">
        <v>0</v>
      </c>
      <c r="H101" s="18">
        <v>0</v>
      </c>
      <c r="I101" s="18">
        <v>0</v>
      </c>
      <c r="J101" s="18">
        <v>0</v>
      </c>
      <c r="K101" s="14">
        <f t="shared" si="3"/>
        <v>0</v>
      </c>
      <c r="L101" s="14">
        <f t="shared" si="3"/>
        <v>0</v>
      </c>
      <c r="M101" s="14">
        <v>0</v>
      </c>
      <c r="N101" s="14">
        <f t="shared" si="3"/>
        <v>0</v>
      </c>
    </row>
    <row r="102" spans="1:14" x14ac:dyDescent="0.25">
      <c r="A102" s="11">
        <v>760</v>
      </c>
      <c r="B102" s="21" t="s">
        <v>108</v>
      </c>
      <c r="C102" s="18">
        <v>5.1789019999999999</v>
      </c>
      <c r="D102" s="18">
        <v>5.1618959999999996</v>
      </c>
      <c r="E102" s="18">
        <v>1.7006000000000313E-2</v>
      </c>
      <c r="F102" s="18">
        <v>5.1448899999999993</v>
      </c>
      <c r="G102" s="18">
        <v>0</v>
      </c>
      <c r="H102" s="18">
        <v>0</v>
      </c>
      <c r="I102" s="18">
        <v>0</v>
      </c>
      <c r="J102" s="18">
        <v>0</v>
      </c>
      <c r="K102" s="14">
        <f t="shared" si="3"/>
        <v>0</v>
      </c>
      <c r="L102" s="14">
        <f t="shared" si="3"/>
        <v>0</v>
      </c>
      <c r="M102" s="14">
        <f t="shared" si="3"/>
        <v>0</v>
      </c>
      <c r="N102" s="14">
        <f t="shared" si="3"/>
        <v>0</v>
      </c>
    </row>
    <row r="103" spans="1:14" s="10" customFormat="1" ht="18.75" customHeight="1" x14ac:dyDescent="0.2">
      <c r="A103" s="6"/>
      <c r="B103" s="20" t="s">
        <v>109</v>
      </c>
      <c r="C103" s="25">
        <v>48.208362000000001</v>
      </c>
      <c r="D103" s="25">
        <v>2.8709949999999997</v>
      </c>
      <c r="E103" s="25">
        <v>45.337367</v>
      </c>
      <c r="F103" s="25">
        <v>-42.466371999999993</v>
      </c>
      <c r="G103" s="25">
        <v>89.440013000000008</v>
      </c>
      <c r="H103" s="25">
        <v>0.87531700000000001</v>
      </c>
      <c r="I103" s="25">
        <v>88.564696000000012</v>
      </c>
      <c r="J103" s="25">
        <v>-87.689379000000017</v>
      </c>
      <c r="K103" s="9">
        <f t="shared" si="3"/>
        <v>1.8552800653131505</v>
      </c>
      <c r="L103" s="9">
        <f t="shared" si="3"/>
        <v>0.30488280195541967</v>
      </c>
      <c r="M103" s="9">
        <f t="shared" si="3"/>
        <v>1.9534591852235268</v>
      </c>
      <c r="N103" s="9">
        <f t="shared" si="3"/>
        <v>2.0649133625071627</v>
      </c>
    </row>
    <row r="104" spans="1:14" x14ac:dyDescent="0.25">
      <c r="A104" s="11">
        <v>840</v>
      </c>
      <c r="B104" s="21" t="s">
        <v>110</v>
      </c>
      <c r="C104" s="18">
        <v>39.329603000000006</v>
      </c>
      <c r="D104" s="18">
        <v>2.6474489999999999</v>
      </c>
      <c r="E104" s="18">
        <v>36.682154000000004</v>
      </c>
      <c r="F104" s="18">
        <v>-34.034705000000002</v>
      </c>
      <c r="G104" s="18">
        <v>76.996671000000006</v>
      </c>
      <c r="H104" s="18">
        <v>0.71714200000000006</v>
      </c>
      <c r="I104" s="18">
        <v>76.279528999999997</v>
      </c>
      <c r="J104" s="18">
        <v>-75.562386999999987</v>
      </c>
      <c r="K104" s="14">
        <f t="shared" si="3"/>
        <v>1.9577281519978729</v>
      </c>
      <c r="L104" s="14">
        <f t="shared" si="3"/>
        <v>0.27088038334260645</v>
      </c>
      <c r="M104" s="14">
        <f t="shared" si="3"/>
        <v>2.0794724595507663</v>
      </c>
      <c r="N104" s="14">
        <f t="shared" si="3"/>
        <v>2.2201569544968871</v>
      </c>
    </row>
    <row r="105" spans="1:14" x14ac:dyDescent="0.25">
      <c r="A105" s="11">
        <v>124</v>
      </c>
      <c r="B105" s="21" t="s">
        <v>111</v>
      </c>
      <c r="C105" s="18">
        <v>2.5769250000000001</v>
      </c>
      <c r="D105" s="18">
        <v>3.1524999999999997E-2</v>
      </c>
      <c r="E105" s="18">
        <v>2.5453999999999999</v>
      </c>
      <c r="F105" s="18">
        <v>-2.5138750000000001</v>
      </c>
      <c r="G105" s="18">
        <v>4.2742940000000003</v>
      </c>
      <c r="H105" s="18">
        <v>0.10277</v>
      </c>
      <c r="I105" s="18">
        <v>4.1715239999999998</v>
      </c>
      <c r="J105" s="18">
        <v>-4.0687539999999993</v>
      </c>
      <c r="K105" s="14">
        <f t="shared" si="3"/>
        <v>1.658680015910436</v>
      </c>
      <c r="L105" s="14">
        <f t="shared" si="3"/>
        <v>3.2599524187153057</v>
      </c>
      <c r="M105" s="14">
        <f t="shared" si="3"/>
        <v>1.6388481181739609</v>
      </c>
      <c r="N105" s="14">
        <f t="shared" si="3"/>
        <v>1.6185188205459695</v>
      </c>
    </row>
    <row r="106" spans="1:14" x14ac:dyDescent="0.25">
      <c r="A106" s="11">
        <v>218</v>
      </c>
      <c r="B106" s="21" t="s">
        <v>112</v>
      </c>
      <c r="C106" s="18">
        <v>3.7541180000000001</v>
      </c>
      <c r="D106" s="18">
        <v>0</v>
      </c>
      <c r="E106" s="18">
        <v>3.7541180000000001</v>
      </c>
      <c r="F106" s="18">
        <v>-3.7541180000000001</v>
      </c>
      <c r="G106" s="18">
        <v>3.743223</v>
      </c>
      <c r="H106" s="18">
        <v>0</v>
      </c>
      <c r="I106" s="18">
        <v>3.743223</v>
      </c>
      <c r="J106" s="18">
        <v>-3.743223</v>
      </c>
      <c r="K106" s="14">
        <f t="shared" si="3"/>
        <v>0.9970978536103553</v>
      </c>
      <c r="L106" s="14">
        <v>0</v>
      </c>
      <c r="M106" s="14">
        <f t="shared" si="3"/>
        <v>0.9970978536103553</v>
      </c>
      <c r="N106" s="14">
        <f t="shared" si="3"/>
        <v>0.9970978536103553</v>
      </c>
    </row>
    <row r="107" spans="1:14" x14ac:dyDescent="0.25">
      <c r="A107" s="11">
        <v>484</v>
      </c>
      <c r="B107" s="21" t="s">
        <v>113</v>
      </c>
      <c r="C107" s="18">
        <v>1.1161960000000002</v>
      </c>
      <c r="D107" s="18">
        <v>1.72E-2</v>
      </c>
      <c r="E107" s="18">
        <v>1.0989960000000001</v>
      </c>
      <c r="F107" s="18">
        <v>-1.081796</v>
      </c>
      <c r="G107" s="18">
        <v>2.2533799999999999</v>
      </c>
      <c r="H107" s="18">
        <v>8.8000000000000005E-3</v>
      </c>
      <c r="I107" s="18">
        <v>2.24458</v>
      </c>
      <c r="J107" s="18">
        <v>-2.2357799999999997</v>
      </c>
      <c r="K107" s="14">
        <f t="shared" si="3"/>
        <v>2.0188031492676908</v>
      </c>
      <c r="L107" s="14">
        <f t="shared" si="3"/>
        <v>0.51162790697674421</v>
      </c>
      <c r="M107" s="14">
        <f t="shared" si="3"/>
        <v>2.0423914190770485</v>
      </c>
      <c r="N107" s="14">
        <f t="shared" si="3"/>
        <v>2.0667297716020392</v>
      </c>
    </row>
    <row r="108" spans="1:14" x14ac:dyDescent="0.25">
      <c r="A108" s="11">
        <v>152</v>
      </c>
      <c r="B108" s="21" t="s">
        <v>114</v>
      </c>
      <c r="C108" s="18">
        <v>9.7233E-2</v>
      </c>
      <c r="D108" s="18">
        <v>0</v>
      </c>
      <c r="E108" s="18">
        <v>9.7233E-2</v>
      </c>
      <c r="F108" s="18">
        <v>-9.7233E-2</v>
      </c>
      <c r="G108" s="18">
        <v>0.65157500000000002</v>
      </c>
      <c r="H108" s="18">
        <v>0</v>
      </c>
      <c r="I108" s="18">
        <v>0.65157500000000002</v>
      </c>
      <c r="J108" s="18">
        <v>-0.65157500000000002</v>
      </c>
      <c r="K108" s="14">
        <f t="shared" si="3"/>
        <v>6.7011714129976454</v>
      </c>
      <c r="L108" s="14">
        <v>0</v>
      </c>
      <c r="M108" s="14">
        <f t="shared" si="3"/>
        <v>6.7011714129976454</v>
      </c>
      <c r="N108" s="14">
        <f t="shared" si="3"/>
        <v>6.7011714129976454</v>
      </c>
    </row>
    <row r="109" spans="1:14" x14ac:dyDescent="0.25">
      <c r="A109" s="11">
        <v>32</v>
      </c>
      <c r="B109" s="21" t="s">
        <v>115</v>
      </c>
      <c r="C109" s="18">
        <v>0.77672600000000003</v>
      </c>
      <c r="D109" s="18">
        <v>0</v>
      </c>
      <c r="E109" s="18">
        <v>0.77672600000000003</v>
      </c>
      <c r="F109" s="18">
        <v>-0.77672600000000003</v>
      </c>
      <c r="G109" s="18">
        <v>0.40070800000000001</v>
      </c>
      <c r="H109" s="18">
        <v>0</v>
      </c>
      <c r="I109" s="18">
        <v>0.40070800000000001</v>
      </c>
      <c r="J109" s="18">
        <v>-0.40070800000000001</v>
      </c>
      <c r="K109" s="14">
        <f t="shared" si="3"/>
        <v>0.51589363559350399</v>
      </c>
      <c r="L109" s="14">
        <v>0</v>
      </c>
      <c r="M109" s="14">
        <f t="shared" si="3"/>
        <v>0.51589363559350399</v>
      </c>
      <c r="N109" s="14">
        <f t="shared" si="3"/>
        <v>0.51589363559350399</v>
      </c>
    </row>
    <row r="110" spans="1:14" x14ac:dyDescent="0.25">
      <c r="A110" s="11">
        <v>76</v>
      </c>
      <c r="B110" s="21" t="s">
        <v>116</v>
      </c>
      <c r="C110" s="18">
        <v>0.33416199999999996</v>
      </c>
      <c r="D110" s="18">
        <v>0</v>
      </c>
      <c r="E110" s="18">
        <v>0.33416199999999996</v>
      </c>
      <c r="F110" s="18">
        <v>-0.33416199999999996</v>
      </c>
      <c r="G110" s="18">
        <v>0.331349</v>
      </c>
      <c r="H110" s="18">
        <v>0</v>
      </c>
      <c r="I110" s="18">
        <v>0.331349</v>
      </c>
      <c r="J110" s="18">
        <v>-0.331349</v>
      </c>
      <c r="K110" s="14">
        <f t="shared" si="3"/>
        <v>0.99158192732866113</v>
      </c>
      <c r="L110" s="14">
        <v>0</v>
      </c>
      <c r="M110" s="14">
        <f t="shared" si="3"/>
        <v>0.99158192732866113</v>
      </c>
      <c r="N110" s="14">
        <f t="shared" si="3"/>
        <v>0.99158192732866113</v>
      </c>
    </row>
    <row r="111" spans="1:14" x14ac:dyDescent="0.25">
      <c r="A111" s="11">
        <v>304</v>
      </c>
      <c r="B111" s="21" t="s">
        <v>117</v>
      </c>
      <c r="C111" s="18">
        <v>0</v>
      </c>
      <c r="D111" s="18">
        <v>0</v>
      </c>
      <c r="E111" s="18">
        <v>0</v>
      </c>
      <c r="F111" s="18">
        <v>0</v>
      </c>
      <c r="G111" s="18">
        <v>0.17132</v>
      </c>
      <c r="H111" s="18">
        <v>0</v>
      </c>
      <c r="I111" s="18">
        <v>0.17132</v>
      </c>
      <c r="J111" s="18">
        <v>-0.17132</v>
      </c>
      <c r="K111" s="14">
        <v>0</v>
      </c>
      <c r="L111" s="14">
        <v>0</v>
      </c>
      <c r="M111" s="14">
        <v>0</v>
      </c>
      <c r="N111" s="14">
        <v>0</v>
      </c>
    </row>
    <row r="112" spans="1:14" x14ac:dyDescent="0.25">
      <c r="A112" s="11">
        <v>604</v>
      </c>
      <c r="B112" s="21" t="s">
        <v>118</v>
      </c>
      <c r="C112" s="18">
        <v>4.9189999999999998E-3</v>
      </c>
      <c r="D112" s="18">
        <v>0</v>
      </c>
      <c r="E112" s="18">
        <v>4.9189999999999998E-3</v>
      </c>
      <c r="F112" s="18">
        <v>-4.9189999999999998E-3</v>
      </c>
      <c r="G112" s="18">
        <v>0.14054900000000001</v>
      </c>
      <c r="H112" s="18">
        <v>0</v>
      </c>
      <c r="I112" s="18">
        <v>0.14054900000000001</v>
      </c>
      <c r="J112" s="18">
        <v>-0.14054900000000001</v>
      </c>
      <c r="K112" s="14">
        <f t="shared" si="3"/>
        <v>28.572677373449892</v>
      </c>
      <c r="L112" s="14">
        <v>0</v>
      </c>
      <c r="M112" s="14">
        <f t="shared" si="3"/>
        <v>28.572677373449892</v>
      </c>
      <c r="N112" s="14">
        <f t="shared" si="3"/>
        <v>28.572677373449892</v>
      </c>
    </row>
    <row r="113" spans="1:14" x14ac:dyDescent="0.25">
      <c r="A113" s="11">
        <v>660</v>
      </c>
      <c r="B113" s="21" t="s">
        <v>119</v>
      </c>
      <c r="C113" s="18">
        <v>0.174821</v>
      </c>
      <c r="D113" s="18">
        <v>0.174821</v>
      </c>
      <c r="E113" s="18">
        <v>0</v>
      </c>
      <c r="F113" s="18">
        <v>0.174821</v>
      </c>
      <c r="G113" s="18">
        <v>0.13500000000000001</v>
      </c>
      <c r="H113" s="18">
        <v>0</v>
      </c>
      <c r="I113" s="18">
        <v>0.13500000000000001</v>
      </c>
      <c r="J113" s="18">
        <v>-0.13500000000000001</v>
      </c>
      <c r="K113" s="14">
        <f t="shared" si="3"/>
        <v>0.77221844057636102</v>
      </c>
      <c r="L113" s="14">
        <v>0</v>
      </c>
      <c r="M113" s="14">
        <v>0</v>
      </c>
      <c r="N113" s="14">
        <f t="shared" si="3"/>
        <v>-0.77221844057636102</v>
      </c>
    </row>
    <row r="114" spans="1:14" x14ac:dyDescent="0.25">
      <c r="A114" s="11">
        <v>68</v>
      </c>
      <c r="B114" s="21" t="s">
        <v>120</v>
      </c>
      <c r="C114" s="18">
        <v>1.815E-3</v>
      </c>
      <c r="D114" s="18">
        <v>0</v>
      </c>
      <c r="E114" s="18">
        <v>1.815E-3</v>
      </c>
      <c r="F114" s="18">
        <v>-1.815E-3</v>
      </c>
      <c r="G114" s="18">
        <v>9.4499E-2</v>
      </c>
      <c r="H114" s="18">
        <v>4.6575000000000005E-2</v>
      </c>
      <c r="I114" s="18">
        <v>4.7923999999999994E-2</v>
      </c>
      <c r="J114" s="18">
        <v>-1.3489999999999895E-3</v>
      </c>
      <c r="K114" s="14">
        <f t="shared" si="3"/>
        <v>52.065564738292011</v>
      </c>
      <c r="L114" s="14">
        <v>0</v>
      </c>
      <c r="M114" s="14">
        <f t="shared" si="3"/>
        <v>26.404407713498621</v>
      </c>
      <c r="N114" s="14">
        <f t="shared" si="3"/>
        <v>0.74325068870522837</v>
      </c>
    </row>
    <row r="115" spans="1:14" x14ac:dyDescent="0.25">
      <c r="A115" s="11">
        <v>214</v>
      </c>
      <c r="B115" s="21" t="s">
        <v>121</v>
      </c>
      <c r="C115" s="18">
        <v>9.3980000000000001E-3</v>
      </c>
      <c r="D115" s="18">
        <v>0</v>
      </c>
      <c r="E115" s="18">
        <v>9.3980000000000001E-3</v>
      </c>
      <c r="F115" s="18">
        <v>-9.3980000000000001E-3</v>
      </c>
      <c r="G115" s="18">
        <v>6.7918999999999993E-2</v>
      </c>
      <c r="H115" s="18">
        <v>0</v>
      </c>
      <c r="I115" s="18">
        <v>6.7918999999999993E-2</v>
      </c>
      <c r="J115" s="18">
        <v>-6.7918999999999993E-2</v>
      </c>
      <c r="K115" s="14">
        <f t="shared" si="3"/>
        <v>7.2269631836560961</v>
      </c>
      <c r="L115" s="14">
        <v>0</v>
      </c>
      <c r="M115" s="14">
        <f t="shared" si="3"/>
        <v>7.2269631836560961</v>
      </c>
      <c r="N115" s="14">
        <f t="shared" si="3"/>
        <v>7.2269631836560961</v>
      </c>
    </row>
    <row r="116" spans="1:14" x14ac:dyDescent="0.25">
      <c r="A116" s="11">
        <v>188</v>
      </c>
      <c r="B116" s="21" t="s">
        <v>122</v>
      </c>
      <c r="C116" s="18">
        <v>1.1470000000000001E-2</v>
      </c>
      <c r="D116" s="18">
        <v>0</v>
      </c>
      <c r="E116" s="18">
        <v>1.1470000000000001E-2</v>
      </c>
      <c r="F116" s="18">
        <v>-1.1470000000000001E-2</v>
      </c>
      <c r="G116" s="18">
        <v>4.5594999999999997E-2</v>
      </c>
      <c r="H116" s="18">
        <v>0</v>
      </c>
      <c r="I116" s="18">
        <v>4.5594999999999997E-2</v>
      </c>
      <c r="J116" s="18">
        <v>-4.5594999999999997E-2</v>
      </c>
      <c r="K116" s="14">
        <f t="shared" si="3"/>
        <v>3.9751525719267646</v>
      </c>
      <c r="L116" s="14">
        <v>0</v>
      </c>
      <c r="M116" s="14">
        <f t="shared" si="3"/>
        <v>3.9751525719267646</v>
      </c>
      <c r="N116" s="14">
        <f t="shared" si="3"/>
        <v>3.9751525719267646</v>
      </c>
    </row>
    <row r="117" spans="1:14" x14ac:dyDescent="0.25">
      <c r="A117" s="11">
        <v>600</v>
      </c>
      <c r="B117" s="21" t="s">
        <v>123</v>
      </c>
      <c r="C117" s="18">
        <v>0</v>
      </c>
      <c r="D117" s="18">
        <v>0</v>
      </c>
      <c r="E117" s="18">
        <v>0</v>
      </c>
      <c r="F117" s="18">
        <v>0</v>
      </c>
      <c r="G117" s="18">
        <v>4.3268999999999995E-2</v>
      </c>
      <c r="H117" s="18">
        <v>0</v>
      </c>
      <c r="I117" s="18">
        <v>4.3268999999999995E-2</v>
      </c>
      <c r="J117" s="18">
        <v>-4.3268999999999995E-2</v>
      </c>
      <c r="K117" s="14">
        <v>0</v>
      </c>
      <c r="L117" s="14">
        <v>0</v>
      </c>
      <c r="M117" s="14">
        <v>0</v>
      </c>
      <c r="N117" s="14">
        <v>0</v>
      </c>
    </row>
    <row r="118" spans="1:14" x14ac:dyDescent="0.25">
      <c r="A118" s="11">
        <v>170</v>
      </c>
      <c r="B118" s="21" t="s">
        <v>124</v>
      </c>
      <c r="C118" s="18">
        <v>3.5459999999999997E-3</v>
      </c>
      <c r="D118" s="18">
        <v>0</v>
      </c>
      <c r="E118" s="18">
        <v>3.5459999999999997E-3</v>
      </c>
      <c r="F118" s="18">
        <v>-3.5459999999999997E-3</v>
      </c>
      <c r="G118" s="18">
        <v>3.0643E-2</v>
      </c>
      <c r="H118" s="18">
        <v>0</v>
      </c>
      <c r="I118" s="18">
        <v>3.0643E-2</v>
      </c>
      <c r="J118" s="18">
        <v>-3.0643E-2</v>
      </c>
      <c r="K118" s="14">
        <f t="shared" si="3"/>
        <v>8.6415679639029896</v>
      </c>
      <c r="L118" s="14">
        <v>0</v>
      </c>
      <c r="M118" s="14">
        <f t="shared" si="3"/>
        <v>8.6415679639029896</v>
      </c>
      <c r="N118" s="14">
        <f t="shared" si="3"/>
        <v>8.6415679639029896</v>
      </c>
    </row>
    <row r="119" spans="1:14" x14ac:dyDescent="0.25">
      <c r="A119" s="11">
        <v>222</v>
      </c>
      <c r="B119" s="21" t="s">
        <v>125</v>
      </c>
      <c r="C119" s="18">
        <v>0</v>
      </c>
      <c r="D119" s="18">
        <v>0</v>
      </c>
      <c r="E119" s="18">
        <v>0</v>
      </c>
      <c r="F119" s="18">
        <v>0</v>
      </c>
      <c r="G119" s="18">
        <v>2.3780000000000003E-2</v>
      </c>
      <c r="H119" s="18">
        <v>0</v>
      </c>
      <c r="I119" s="18">
        <v>2.3780000000000003E-2</v>
      </c>
      <c r="J119" s="18">
        <v>-2.3780000000000003E-2</v>
      </c>
      <c r="K119" s="14">
        <v>0</v>
      </c>
      <c r="L119" s="14">
        <v>0</v>
      </c>
      <c r="M119" s="14">
        <v>0</v>
      </c>
      <c r="N119" s="14">
        <v>0</v>
      </c>
    </row>
    <row r="120" spans="1:14" x14ac:dyDescent="0.25">
      <c r="A120" s="11">
        <v>630</v>
      </c>
      <c r="B120" s="21" t="s">
        <v>126</v>
      </c>
      <c r="C120" s="18">
        <v>1.4564000000000001E-2</v>
      </c>
      <c r="D120" s="18">
        <v>0</v>
      </c>
      <c r="E120" s="18">
        <v>1.4564000000000001E-2</v>
      </c>
      <c r="F120" s="18">
        <v>-1.4564000000000001E-2</v>
      </c>
      <c r="G120" s="18">
        <v>1.8298999999999999E-2</v>
      </c>
      <c r="H120" s="18">
        <v>0</v>
      </c>
      <c r="I120" s="18">
        <v>1.8298999999999999E-2</v>
      </c>
      <c r="J120" s="18">
        <v>-1.8298999999999999E-2</v>
      </c>
      <c r="K120" s="14">
        <f t="shared" si="3"/>
        <v>1.2564542708047239</v>
      </c>
      <c r="L120" s="14">
        <v>0</v>
      </c>
      <c r="M120" s="14">
        <f t="shared" si="3"/>
        <v>1.2564542708047239</v>
      </c>
      <c r="N120" s="14">
        <f t="shared" si="3"/>
        <v>1.2564542708047239</v>
      </c>
    </row>
    <row r="121" spans="1:14" x14ac:dyDescent="0.25">
      <c r="A121" s="11">
        <v>174</v>
      </c>
      <c r="B121" s="21" t="s">
        <v>127</v>
      </c>
      <c r="C121" s="18">
        <v>0</v>
      </c>
      <c r="D121" s="18">
        <v>0</v>
      </c>
      <c r="E121" s="18">
        <v>0</v>
      </c>
      <c r="F121" s="18">
        <v>0</v>
      </c>
      <c r="G121" s="18">
        <v>7.3010000000000002E-3</v>
      </c>
      <c r="H121" s="18">
        <v>0</v>
      </c>
      <c r="I121" s="18">
        <v>7.3010000000000002E-3</v>
      </c>
      <c r="J121" s="18">
        <v>-7.3010000000000002E-3</v>
      </c>
      <c r="K121" s="14">
        <v>0</v>
      </c>
      <c r="L121" s="14">
        <v>0</v>
      </c>
      <c r="M121" s="14">
        <v>0</v>
      </c>
      <c r="N121" s="14">
        <v>0</v>
      </c>
    </row>
    <row r="122" spans="1:14" x14ac:dyDescent="0.25">
      <c r="A122" s="11">
        <v>320</v>
      </c>
      <c r="B122" s="21" t="s">
        <v>128</v>
      </c>
      <c r="C122" s="18">
        <v>1.2900000000000001E-3</v>
      </c>
      <c r="D122" s="18">
        <v>0</v>
      </c>
      <c r="E122" s="18">
        <v>1.2900000000000001E-3</v>
      </c>
      <c r="F122" s="18">
        <v>-1.2900000000000001E-3</v>
      </c>
      <c r="G122" s="18">
        <v>3.3279999999999998E-3</v>
      </c>
      <c r="H122" s="18">
        <v>0</v>
      </c>
      <c r="I122" s="18">
        <v>3.3279999999999998E-3</v>
      </c>
      <c r="J122" s="18">
        <v>-3.3279999999999998E-3</v>
      </c>
      <c r="K122" s="14">
        <f t="shared" si="3"/>
        <v>2.5798449612403096</v>
      </c>
      <c r="L122" s="14">
        <v>0</v>
      </c>
      <c r="M122" s="14">
        <f t="shared" si="3"/>
        <v>2.5798449612403096</v>
      </c>
      <c r="N122" s="14">
        <f t="shared" si="3"/>
        <v>2.5798449612403096</v>
      </c>
    </row>
    <row r="123" spans="1:14" x14ac:dyDescent="0.25">
      <c r="A123" s="11">
        <v>388</v>
      </c>
      <c r="B123" s="21" t="s">
        <v>129</v>
      </c>
      <c r="C123" s="18">
        <v>0</v>
      </c>
      <c r="D123" s="18">
        <v>0</v>
      </c>
      <c r="E123" s="18">
        <v>0</v>
      </c>
      <c r="F123" s="18">
        <v>0</v>
      </c>
      <c r="G123" s="18">
        <v>3.0819999999999997E-3</v>
      </c>
      <c r="H123" s="18">
        <v>0</v>
      </c>
      <c r="I123" s="18">
        <v>3.0819999999999997E-3</v>
      </c>
      <c r="J123" s="18">
        <v>-3.0819999999999997E-3</v>
      </c>
      <c r="K123" s="14">
        <v>0</v>
      </c>
      <c r="L123" s="14">
        <v>0</v>
      </c>
      <c r="M123" s="14">
        <v>0</v>
      </c>
      <c r="N123" s="14">
        <v>0</v>
      </c>
    </row>
    <row r="124" spans="1:14" x14ac:dyDescent="0.25">
      <c r="A124" s="11">
        <v>192</v>
      </c>
      <c r="B124" s="21" t="s">
        <v>130</v>
      </c>
      <c r="C124" s="18">
        <v>1.0580000000000001E-3</v>
      </c>
      <c r="D124" s="18">
        <v>0</v>
      </c>
      <c r="E124" s="18">
        <v>1.0580000000000001E-3</v>
      </c>
      <c r="F124" s="18">
        <v>-1.0580000000000001E-3</v>
      </c>
      <c r="G124" s="18">
        <v>2.1120000000000002E-3</v>
      </c>
      <c r="H124" s="18">
        <v>2.9999999999999997E-5</v>
      </c>
      <c r="I124" s="18">
        <v>2.0820000000000001E-3</v>
      </c>
      <c r="J124" s="18">
        <v>-2.0520000000000004E-3</v>
      </c>
      <c r="K124" s="14">
        <f t="shared" si="3"/>
        <v>1.996219281663516</v>
      </c>
      <c r="L124" s="14">
        <v>0</v>
      </c>
      <c r="M124" s="14">
        <f t="shared" si="3"/>
        <v>1.9678638941398865</v>
      </c>
      <c r="N124" s="14">
        <f t="shared" si="3"/>
        <v>1.9395085066162572</v>
      </c>
    </row>
    <row r="125" spans="1:14" x14ac:dyDescent="0.25">
      <c r="A125" s="11">
        <v>558</v>
      </c>
      <c r="B125" s="21" t="s">
        <v>131</v>
      </c>
      <c r="C125" s="18">
        <v>0</v>
      </c>
      <c r="D125" s="18">
        <v>0</v>
      </c>
      <c r="E125" s="18">
        <v>0</v>
      </c>
      <c r="F125" s="18">
        <v>0</v>
      </c>
      <c r="G125" s="18">
        <v>2.0230000000000001E-3</v>
      </c>
      <c r="H125" s="18">
        <v>0</v>
      </c>
      <c r="I125" s="18">
        <v>2.0230000000000001E-3</v>
      </c>
      <c r="J125" s="18">
        <v>-2.0230000000000001E-3</v>
      </c>
      <c r="K125" s="14">
        <v>0</v>
      </c>
      <c r="L125" s="14">
        <v>0</v>
      </c>
      <c r="M125" s="14">
        <v>0</v>
      </c>
      <c r="N125" s="14">
        <v>0</v>
      </c>
    </row>
    <row r="126" spans="1:14" x14ac:dyDescent="0.25">
      <c r="A126" s="11">
        <v>52</v>
      </c>
      <c r="B126" s="21" t="s">
        <v>132</v>
      </c>
      <c r="C126" s="18">
        <v>0</v>
      </c>
      <c r="D126" s="18">
        <v>0</v>
      </c>
      <c r="E126" s="18">
        <v>0</v>
      </c>
      <c r="F126" s="18">
        <v>0</v>
      </c>
      <c r="G126" s="26">
        <v>9.3999999999999994E-5</v>
      </c>
      <c r="H126" s="18">
        <v>0</v>
      </c>
      <c r="I126" s="26">
        <v>9.3999999999999994E-5</v>
      </c>
      <c r="J126" s="26">
        <v>-9.3999999999999994E-5</v>
      </c>
      <c r="K126" s="14">
        <v>0</v>
      </c>
      <c r="L126" s="14">
        <v>0</v>
      </c>
      <c r="M126" s="14">
        <v>0</v>
      </c>
      <c r="N126" s="14">
        <v>0</v>
      </c>
    </row>
    <row r="127" spans="1:14" x14ac:dyDescent="0.25">
      <c r="A127" s="11">
        <v>328</v>
      </c>
      <c r="B127" s="21" t="s">
        <v>133</v>
      </c>
      <c r="C127" s="26">
        <v>2.4399999999999999E-4</v>
      </c>
      <c r="D127" s="18">
        <v>0</v>
      </c>
      <c r="E127" s="26">
        <v>2.4399999999999999E-4</v>
      </c>
      <c r="F127" s="26">
        <v>-2.4399999999999999E-4</v>
      </c>
      <c r="G127" s="18">
        <v>0</v>
      </c>
      <c r="H127" s="18">
        <v>0</v>
      </c>
      <c r="I127" s="18">
        <v>0</v>
      </c>
      <c r="J127" s="18">
        <v>0</v>
      </c>
      <c r="K127" s="14">
        <f t="shared" si="3"/>
        <v>0</v>
      </c>
      <c r="L127" s="14">
        <v>0</v>
      </c>
      <c r="M127" s="14">
        <f t="shared" si="3"/>
        <v>0</v>
      </c>
      <c r="N127" s="14">
        <f t="shared" si="3"/>
        <v>0</v>
      </c>
    </row>
    <row r="128" spans="1:14" x14ac:dyDescent="0.25">
      <c r="A128" s="11">
        <v>780</v>
      </c>
      <c r="B128" s="21" t="s">
        <v>134</v>
      </c>
      <c r="C128" s="26">
        <v>2.7400000000000005E-4</v>
      </c>
      <c r="D128" s="18">
        <v>0</v>
      </c>
      <c r="E128" s="26">
        <v>2.7400000000000005E-4</v>
      </c>
      <c r="F128" s="26">
        <v>-2.7400000000000005E-4</v>
      </c>
      <c r="G128" s="18">
        <v>0</v>
      </c>
      <c r="H128" s="18">
        <v>0</v>
      </c>
      <c r="I128" s="18">
        <v>0</v>
      </c>
      <c r="J128" s="18">
        <v>0</v>
      </c>
      <c r="K128" s="14">
        <f t="shared" si="3"/>
        <v>0</v>
      </c>
      <c r="L128" s="14">
        <v>0</v>
      </c>
      <c r="M128" s="14">
        <f t="shared" si="3"/>
        <v>0</v>
      </c>
      <c r="N128" s="14">
        <f t="shared" si="3"/>
        <v>0</v>
      </c>
    </row>
    <row r="129" spans="1:14" s="10" customFormat="1" ht="24.75" customHeight="1" x14ac:dyDescent="0.2">
      <c r="A129" s="6"/>
      <c r="B129" s="20" t="s">
        <v>135</v>
      </c>
      <c r="C129" s="25">
        <v>5.2545750000000009</v>
      </c>
      <c r="D129" s="25">
        <v>0.59454700000000005</v>
      </c>
      <c r="E129" s="25">
        <v>4.6600280000000005</v>
      </c>
      <c r="F129" s="25">
        <v>-4.0654810000000001</v>
      </c>
      <c r="G129" s="25">
        <v>6.9705200000000005</v>
      </c>
      <c r="H129" s="25">
        <v>3.3163130000000001</v>
      </c>
      <c r="I129" s="25">
        <v>3.6542070000000004</v>
      </c>
      <c r="J129" s="25">
        <v>-0.33789400000000025</v>
      </c>
      <c r="K129" s="9">
        <f t="shared" si="3"/>
        <v>1.3265620911301104</v>
      </c>
      <c r="L129" s="9">
        <f t="shared" si="3"/>
        <v>5.5778819840988181</v>
      </c>
      <c r="M129" s="9">
        <f t="shared" si="3"/>
        <v>0.78415988058440855</v>
      </c>
      <c r="N129" s="9">
        <f t="shared" si="3"/>
        <v>8.3112920709751251E-2</v>
      </c>
    </row>
    <row r="130" spans="1:14" x14ac:dyDescent="0.25">
      <c r="A130" s="11">
        <v>818</v>
      </c>
      <c r="B130" s="21" t="s">
        <v>136</v>
      </c>
      <c r="C130" s="18">
        <v>2.8894479999999998</v>
      </c>
      <c r="D130" s="18">
        <v>0.59374699999999991</v>
      </c>
      <c r="E130" s="18">
        <v>2.2957010000000002</v>
      </c>
      <c r="F130" s="18">
        <v>-1.7019540000000002</v>
      </c>
      <c r="G130" s="18">
        <v>2.0666309999999997</v>
      </c>
      <c r="H130" s="18">
        <v>0.724352</v>
      </c>
      <c r="I130" s="18">
        <v>1.342279</v>
      </c>
      <c r="J130" s="18">
        <v>-0.617927</v>
      </c>
      <c r="K130" s="14">
        <f t="shared" ref="K130:N157" si="4">G130/C130</f>
        <v>0.71523384397296641</v>
      </c>
      <c r="L130" s="14">
        <f t="shared" si="4"/>
        <v>1.219967427203843</v>
      </c>
      <c r="M130" s="14">
        <f t="shared" si="4"/>
        <v>0.58469243163634976</v>
      </c>
      <c r="N130" s="14">
        <f t="shared" si="4"/>
        <v>0.36306915463050116</v>
      </c>
    </row>
    <row r="131" spans="1:14" x14ac:dyDescent="0.25">
      <c r="A131" s="11">
        <v>231</v>
      </c>
      <c r="B131" s="21" t="s">
        <v>137</v>
      </c>
      <c r="C131" s="26">
        <v>6.6000000000000005E-5</v>
      </c>
      <c r="D131" s="18">
        <v>0</v>
      </c>
      <c r="E131" s="26">
        <v>6.6000000000000005E-5</v>
      </c>
      <c r="F131" s="26">
        <v>-6.6000000000000005E-5</v>
      </c>
      <c r="G131" s="18">
        <v>1.36734</v>
      </c>
      <c r="H131" s="18">
        <v>1.353888</v>
      </c>
      <c r="I131" s="18">
        <v>1.3451999999999999E-2</v>
      </c>
      <c r="J131" s="18">
        <v>1.340436</v>
      </c>
      <c r="K131" s="22">
        <f t="shared" si="4"/>
        <v>20717.272727272724</v>
      </c>
      <c r="L131" s="14">
        <v>0</v>
      </c>
      <c r="M131" s="14">
        <f t="shared" si="4"/>
        <v>203.81818181818178</v>
      </c>
      <c r="N131" s="22">
        <v>0</v>
      </c>
    </row>
    <row r="132" spans="1:14" x14ac:dyDescent="0.25">
      <c r="A132" s="11">
        <v>480</v>
      </c>
      <c r="B132" s="21" t="s">
        <v>138</v>
      </c>
      <c r="C132" s="18">
        <v>0</v>
      </c>
      <c r="D132" s="18">
        <v>0</v>
      </c>
      <c r="E132" s="18">
        <v>0</v>
      </c>
      <c r="F132" s="18">
        <v>0</v>
      </c>
      <c r="G132" s="18">
        <v>1.155</v>
      </c>
      <c r="H132" s="18">
        <v>1.155</v>
      </c>
      <c r="I132" s="18">
        <v>0</v>
      </c>
      <c r="J132" s="18">
        <v>1.155</v>
      </c>
      <c r="K132" s="14">
        <v>0</v>
      </c>
      <c r="L132" s="14">
        <v>0</v>
      </c>
      <c r="M132" s="14">
        <v>0</v>
      </c>
      <c r="N132" s="14">
        <v>0</v>
      </c>
    </row>
    <row r="133" spans="1:14" x14ac:dyDescent="0.25">
      <c r="A133" s="11">
        <v>404</v>
      </c>
      <c r="B133" s="21" t="s">
        <v>139</v>
      </c>
      <c r="C133" s="18">
        <v>0.83717300000000006</v>
      </c>
      <c r="D133" s="18">
        <v>0</v>
      </c>
      <c r="E133" s="18">
        <v>0.83717300000000006</v>
      </c>
      <c r="F133" s="18">
        <v>-0.83717300000000006</v>
      </c>
      <c r="G133" s="18">
        <v>1.154493</v>
      </c>
      <c r="H133" s="18">
        <v>0</v>
      </c>
      <c r="I133" s="18">
        <v>1.154493</v>
      </c>
      <c r="J133" s="18">
        <v>-1.154493</v>
      </c>
      <c r="K133" s="14">
        <f t="shared" si="4"/>
        <v>1.3790375466002844</v>
      </c>
      <c r="L133" s="14">
        <v>0</v>
      </c>
      <c r="M133" s="14">
        <f t="shared" si="4"/>
        <v>1.3790375466002844</v>
      </c>
      <c r="N133" s="14">
        <f t="shared" si="4"/>
        <v>1.3790375466002844</v>
      </c>
    </row>
    <row r="134" spans="1:14" x14ac:dyDescent="0.25">
      <c r="A134" s="11">
        <v>710</v>
      </c>
      <c r="B134" s="21" t="s">
        <v>140</v>
      </c>
      <c r="C134" s="18">
        <v>1.491501</v>
      </c>
      <c r="D134" s="18">
        <v>0</v>
      </c>
      <c r="E134" s="18">
        <v>1.491501</v>
      </c>
      <c r="F134" s="18">
        <v>-1.491501</v>
      </c>
      <c r="G134" s="18">
        <v>0.97517799999999999</v>
      </c>
      <c r="H134" s="18">
        <v>8.1572000000000006E-2</v>
      </c>
      <c r="I134" s="18">
        <v>0.89360600000000001</v>
      </c>
      <c r="J134" s="18">
        <v>-0.81203400000000003</v>
      </c>
      <c r="K134" s="14">
        <f t="shared" si="4"/>
        <v>0.653823229082649</v>
      </c>
      <c r="L134" s="14">
        <v>0</v>
      </c>
      <c r="M134" s="14">
        <f t="shared" si="4"/>
        <v>0.59913201533220561</v>
      </c>
      <c r="N134" s="14">
        <f t="shared" si="4"/>
        <v>0.54444080158176233</v>
      </c>
    </row>
    <row r="135" spans="1:14" x14ac:dyDescent="0.25">
      <c r="A135" s="11">
        <v>504</v>
      </c>
      <c r="B135" s="21" t="s">
        <v>141</v>
      </c>
      <c r="C135" s="18">
        <v>1.0945E-2</v>
      </c>
      <c r="D135" s="18">
        <v>0</v>
      </c>
      <c r="E135" s="18">
        <v>1.0945E-2</v>
      </c>
      <c r="F135" s="18">
        <v>-1.0945E-2</v>
      </c>
      <c r="G135" s="18">
        <v>0.13752099999999998</v>
      </c>
      <c r="H135" s="18">
        <v>0</v>
      </c>
      <c r="I135" s="18">
        <v>0.13752099999999998</v>
      </c>
      <c r="J135" s="18">
        <v>-0.13752099999999998</v>
      </c>
      <c r="K135" s="14">
        <f t="shared" si="4"/>
        <v>12.564732754682501</v>
      </c>
      <c r="L135" s="14">
        <v>0</v>
      </c>
      <c r="M135" s="14">
        <f t="shared" si="4"/>
        <v>12.564732754682501</v>
      </c>
      <c r="N135" s="14">
        <f t="shared" si="4"/>
        <v>12.564732754682501</v>
      </c>
    </row>
    <row r="136" spans="1:14" x14ac:dyDescent="0.25">
      <c r="A136" s="11">
        <v>788</v>
      </c>
      <c r="B136" s="21" t="s">
        <v>142</v>
      </c>
      <c r="C136" s="18">
        <v>2.0476999999999999E-2</v>
      </c>
      <c r="D136" s="18">
        <v>0</v>
      </c>
      <c r="E136" s="18">
        <v>2.0476999999999999E-2</v>
      </c>
      <c r="F136" s="18">
        <v>-2.0476999999999999E-2</v>
      </c>
      <c r="G136" s="18">
        <v>5.2469000000000002E-2</v>
      </c>
      <c r="H136" s="18">
        <v>0</v>
      </c>
      <c r="I136" s="18">
        <v>5.2469000000000002E-2</v>
      </c>
      <c r="J136" s="18">
        <v>-5.2469000000000002E-2</v>
      </c>
      <c r="K136" s="14">
        <f t="shared" si="4"/>
        <v>2.5623382331396205</v>
      </c>
      <c r="L136" s="14">
        <v>0</v>
      </c>
      <c r="M136" s="14">
        <f t="shared" si="4"/>
        <v>2.5623382331396205</v>
      </c>
      <c r="N136" s="14">
        <f t="shared" si="4"/>
        <v>2.5623382331396205</v>
      </c>
    </row>
    <row r="137" spans="1:14" x14ac:dyDescent="0.25">
      <c r="A137" s="11">
        <v>140</v>
      </c>
      <c r="B137" s="21" t="s">
        <v>143</v>
      </c>
      <c r="C137" s="18">
        <v>0</v>
      </c>
      <c r="D137" s="18">
        <v>0</v>
      </c>
      <c r="E137" s="18">
        <v>0</v>
      </c>
      <c r="F137" s="18">
        <v>0</v>
      </c>
      <c r="G137" s="18">
        <v>2.6737999999999998E-2</v>
      </c>
      <c r="H137" s="18">
        <v>0</v>
      </c>
      <c r="I137" s="18">
        <v>2.6737999999999998E-2</v>
      </c>
      <c r="J137" s="18">
        <v>-2.6737999999999998E-2</v>
      </c>
      <c r="K137" s="14">
        <v>0</v>
      </c>
      <c r="L137" s="14">
        <v>0</v>
      </c>
      <c r="M137" s="14">
        <v>0</v>
      </c>
      <c r="N137" s="14">
        <v>0</v>
      </c>
    </row>
    <row r="138" spans="1:14" x14ac:dyDescent="0.25">
      <c r="A138" s="11">
        <v>562</v>
      </c>
      <c r="B138" s="21" t="s">
        <v>144</v>
      </c>
      <c r="C138" s="18">
        <v>0</v>
      </c>
      <c r="D138" s="18">
        <v>0</v>
      </c>
      <c r="E138" s="18">
        <v>0</v>
      </c>
      <c r="F138" s="18">
        <v>0</v>
      </c>
      <c r="G138" s="18">
        <v>1.8512000000000001E-2</v>
      </c>
      <c r="H138" s="18">
        <v>0</v>
      </c>
      <c r="I138" s="18">
        <v>1.8512000000000001E-2</v>
      </c>
      <c r="J138" s="18">
        <v>-1.8512000000000001E-2</v>
      </c>
      <c r="K138" s="14">
        <v>0</v>
      </c>
      <c r="L138" s="14">
        <v>0</v>
      </c>
      <c r="M138" s="14">
        <v>0</v>
      </c>
      <c r="N138" s="14">
        <v>0</v>
      </c>
    </row>
    <row r="139" spans="1:14" x14ac:dyDescent="0.25">
      <c r="A139" s="11">
        <v>748</v>
      </c>
      <c r="B139" s="21" t="s">
        <v>145</v>
      </c>
      <c r="C139" s="18">
        <v>0</v>
      </c>
      <c r="D139" s="18">
        <v>0</v>
      </c>
      <c r="E139" s="18">
        <v>0</v>
      </c>
      <c r="F139" s="18">
        <v>0</v>
      </c>
      <c r="G139" s="18">
        <v>5.4589999999999994E-3</v>
      </c>
      <c r="H139" s="18">
        <v>0</v>
      </c>
      <c r="I139" s="18">
        <v>5.4589999999999994E-3</v>
      </c>
      <c r="J139" s="18">
        <v>-5.4589999999999994E-3</v>
      </c>
      <c r="K139" s="14">
        <v>0</v>
      </c>
      <c r="L139" s="14">
        <v>0</v>
      </c>
      <c r="M139" s="14">
        <v>0</v>
      </c>
      <c r="N139" s="14">
        <v>0</v>
      </c>
    </row>
    <row r="140" spans="1:14" x14ac:dyDescent="0.25">
      <c r="A140" s="11">
        <v>324</v>
      </c>
      <c r="B140" s="21" t="s">
        <v>146</v>
      </c>
      <c r="C140" s="18">
        <v>0</v>
      </c>
      <c r="D140" s="18">
        <v>0</v>
      </c>
      <c r="E140" s="18">
        <v>0</v>
      </c>
      <c r="F140" s="18">
        <v>0</v>
      </c>
      <c r="G140" s="18">
        <v>4.2190000000000005E-3</v>
      </c>
      <c r="H140" s="18">
        <v>0</v>
      </c>
      <c r="I140" s="18">
        <v>4.2190000000000005E-3</v>
      </c>
      <c r="J140" s="18">
        <v>-4.2190000000000005E-3</v>
      </c>
      <c r="K140" s="14">
        <v>0</v>
      </c>
      <c r="L140" s="14">
        <v>0</v>
      </c>
      <c r="M140" s="14">
        <v>0</v>
      </c>
      <c r="N140" s="14">
        <v>0</v>
      </c>
    </row>
    <row r="141" spans="1:14" x14ac:dyDescent="0.25">
      <c r="A141" s="11">
        <v>178</v>
      </c>
      <c r="B141" s="21" t="s">
        <v>147</v>
      </c>
      <c r="C141" s="18">
        <v>0</v>
      </c>
      <c r="D141" s="18">
        <v>0</v>
      </c>
      <c r="E141" s="18">
        <v>0</v>
      </c>
      <c r="F141" s="18">
        <v>0</v>
      </c>
      <c r="G141" s="18">
        <v>2.5009999999999998E-3</v>
      </c>
      <c r="H141" s="18">
        <v>1.5009999999999999E-3</v>
      </c>
      <c r="I141" s="18">
        <v>1E-3</v>
      </c>
      <c r="J141" s="18">
        <v>5.0099999999999993E-4</v>
      </c>
      <c r="K141" s="14">
        <v>0</v>
      </c>
      <c r="L141" s="14">
        <v>0</v>
      </c>
      <c r="M141" s="14">
        <v>0</v>
      </c>
      <c r="N141" s="14">
        <v>0</v>
      </c>
    </row>
    <row r="142" spans="1:14" x14ac:dyDescent="0.25">
      <c r="A142" s="11">
        <v>834</v>
      </c>
      <c r="B142" s="21" t="s">
        <v>148</v>
      </c>
      <c r="C142" s="18">
        <v>0</v>
      </c>
      <c r="D142" s="18">
        <v>0</v>
      </c>
      <c r="E142" s="18">
        <v>0</v>
      </c>
      <c r="F142" s="18">
        <v>0</v>
      </c>
      <c r="G142" s="18">
        <v>1.8260000000000001E-3</v>
      </c>
      <c r="H142" s="18">
        <v>0</v>
      </c>
      <c r="I142" s="18">
        <v>1.8260000000000001E-3</v>
      </c>
      <c r="J142" s="18">
        <v>-1.8260000000000001E-3</v>
      </c>
      <c r="K142" s="14">
        <v>0</v>
      </c>
      <c r="L142" s="14">
        <v>0</v>
      </c>
      <c r="M142" s="14">
        <v>0</v>
      </c>
      <c r="N142" s="14">
        <v>0</v>
      </c>
    </row>
    <row r="143" spans="1:14" x14ac:dyDescent="0.25">
      <c r="A143" s="11">
        <v>566</v>
      </c>
      <c r="B143" s="21" t="s">
        <v>149</v>
      </c>
      <c r="C143" s="18">
        <v>5.6299999999999992E-4</v>
      </c>
      <c r="D143" s="18">
        <v>0</v>
      </c>
      <c r="E143" s="18">
        <v>5.6299999999999992E-4</v>
      </c>
      <c r="F143" s="18">
        <v>-5.6299999999999992E-4</v>
      </c>
      <c r="G143" s="18">
        <v>1.3799999999999999E-3</v>
      </c>
      <c r="H143" s="18">
        <v>0</v>
      </c>
      <c r="I143" s="18">
        <v>1.3799999999999999E-3</v>
      </c>
      <c r="J143" s="18">
        <v>-1.3799999999999999E-3</v>
      </c>
      <c r="K143" s="14">
        <f t="shared" si="4"/>
        <v>2.4511545293072827</v>
      </c>
      <c r="L143" s="14">
        <v>0</v>
      </c>
      <c r="M143" s="14">
        <f t="shared" si="4"/>
        <v>2.4511545293072827</v>
      </c>
      <c r="N143" s="14">
        <f t="shared" si="4"/>
        <v>2.4511545293072827</v>
      </c>
    </row>
    <row r="144" spans="1:14" x14ac:dyDescent="0.25">
      <c r="A144" s="11">
        <v>450</v>
      </c>
      <c r="B144" s="21" t="s">
        <v>150</v>
      </c>
      <c r="C144" s="18">
        <v>0</v>
      </c>
      <c r="D144" s="18">
        <v>0</v>
      </c>
      <c r="E144" s="18">
        <v>0</v>
      </c>
      <c r="F144" s="18">
        <v>0</v>
      </c>
      <c r="G144" s="27">
        <v>4.0000000000000002E-4</v>
      </c>
      <c r="H144" s="18">
        <v>0</v>
      </c>
      <c r="I144" s="27">
        <v>4.0000000000000002E-4</v>
      </c>
      <c r="J144" s="27">
        <v>-4.0000000000000002E-4</v>
      </c>
      <c r="K144" s="14">
        <v>0</v>
      </c>
      <c r="L144" s="14">
        <v>0</v>
      </c>
      <c r="M144" s="14">
        <v>0</v>
      </c>
      <c r="N144" s="14">
        <v>0</v>
      </c>
    </row>
    <row r="145" spans="1:14" x14ac:dyDescent="0.25">
      <c r="A145" s="11">
        <v>384</v>
      </c>
      <c r="B145" s="21" t="s">
        <v>151</v>
      </c>
      <c r="C145" s="18">
        <v>3.6019999999999997E-3</v>
      </c>
      <c r="D145" s="18">
        <v>0</v>
      </c>
      <c r="E145" s="18">
        <v>3.6019999999999997E-3</v>
      </c>
      <c r="F145" s="18">
        <v>-3.6019999999999997E-3</v>
      </c>
      <c r="G145" s="27">
        <v>3.3300000000000002E-4</v>
      </c>
      <c r="H145" s="18">
        <v>0</v>
      </c>
      <c r="I145" s="27">
        <v>3.3300000000000002E-4</v>
      </c>
      <c r="J145" s="27">
        <v>-3.3300000000000002E-4</v>
      </c>
      <c r="K145" s="14">
        <f t="shared" si="4"/>
        <v>9.2448639644641881E-2</v>
      </c>
      <c r="L145" s="14">
        <v>0</v>
      </c>
      <c r="M145" s="14">
        <f t="shared" si="4"/>
        <v>9.2448639644641881E-2</v>
      </c>
      <c r="N145" s="14">
        <f t="shared" si="4"/>
        <v>9.2448639644641881E-2</v>
      </c>
    </row>
    <row r="146" spans="1:14" x14ac:dyDescent="0.25">
      <c r="A146" s="11">
        <v>516</v>
      </c>
      <c r="B146" s="21" t="s">
        <v>152</v>
      </c>
      <c r="C146" s="18">
        <v>0</v>
      </c>
      <c r="D146" s="18">
        <v>0</v>
      </c>
      <c r="E146" s="18">
        <v>0</v>
      </c>
      <c r="F146" s="18">
        <v>0</v>
      </c>
      <c r="G146" s="27">
        <v>2.2499999999999999E-4</v>
      </c>
      <c r="H146" s="18">
        <v>0</v>
      </c>
      <c r="I146" s="27">
        <v>2.2499999999999999E-4</v>
      </c>
      <c r="J146" s="27">
        <v>-2.2499999999999999E-4</v>
      </c>
      <c r="K146" s="14">
        <v>0</v>
      </c>
      <c r="L146" s="14">
        <v>0</v>
      </c>
      <c r="M146" s="14">
        <v>0</v>
      </c>
      <c r="N146" s="14">
        <v>0</v>
      </c>
    </row>
    <row r="147" spans="1:14" x14ac:dyDescent="0.25">
      <c r="A147" s="11">
        <v>694</v>
      </c>
      <c r="B147" s="21" t="s">
        <v>153</v>
      </c>
      <c r="C147" s="18">
        <v>0</v>
      </c>
      <c r="D147" s="18">
        <v>0</v>
      </c>
      <c r="E147" s="18">
        <v>0</v>
      </c>
      <c r="F147" s="18">
        <v>0</v>
      </c>
      <c r="G147" s="27">
        <v>1.6200000000000001E-4</v>
      </c>
      <c r="H147" s="18">
        <v>0</v>
      </c>
      <c r="I147" s="27">
        <v>1.6200000000000001E-4</v>
      </c>
      <c r="J147" s="27">
        <v>-1.6200000000000001E-4</v>
      </c>
      <c r="K147" s="14">
        <v>0</v>
      </c>
      <c r="L147" s="14">
        <v>0</v>
      </c>
      <c r="M147" s="14">
        <v>0</v>
      </c>
      <c r="N147" s="14">
        <v>0</v>
      </c>
    </row>
    <row r="148" spans="1:14" x14ac:dyDescent="0.25">
      <c r="A148" s="11">
        <v>716</v>
      </c>
      <c r="B148" s="21" t="s">
        <v>154</v>
      </c>
      <c r="C148" s="18">
        <v>0</v>
      </c>
      <c r="D148" s="18">
        <v>0</v>
      </c>
      <c r="E148" s="18">
        <v>0</v>
      </c>
      <c r="F148" s="18">
        <v>0</v>
      </c>
      <c r="G148" s="27">
        <v>8.4000000000000009E-5</v>
      </c>
      <c r="H148" s="18">
        <v>0</v>
      </c>
      <c r="I148" s="27">
        <v>8.4000000000000009E-5</v>
      </c>
      <c r="J148" s="27">
        <v>-8.4000000000000009E-5</v>
      </c>
      <c r="K148" s="14">
        <v>0</v>
      </c>
      <c r="L148" s="14">
        <v>0</v>
      </c>
      <c r="M148" s="14">
        <v>0</v>
      </c>
      <c r="N148" s="14">
        <v>0</v>
      </c>
    </row>
    <row r="149" spans="1:14" x14ac:dyDescent="0.25">
      <c r="A149" s="11">
        <v>232</v>
      </c>
      <c r="B149" s="21" t="s">
        <v>155</v>
      </c>
      <c r="C149" s="18">
        <v>0</v>
      </c>
      <c r="D149" s="18">
        <v>0</v>
      </c>
      <c r="E149" s="18">
        <v>0</v>
      </c>
      <c r="F149" s="18">
        <v>0</v>
      </c>
      <c r="G149" s="26">
        <v>4.9000000000000005E-5</v>
      </c>
      <c r="H149" s="18">
        <v>0</v>
      </c>
      <c r="I149" s="26">
        <v>4.9000000000000005E-5</v>
      </c>
      <c r="J149" s="26">
        <v>-4.9000000000000005E-5</v>
      </c>
      <c r="K149" s="14">
        <v>0</v>
      </c>
      <c r="L149" s="14">
        <v>0</v>
      </c>
      <c r="M149" s="14">
        <v>0</v>
      </c>
      <c r="N149" s="14">
        <v>0</v>
      </c>
    </row>
    <row r="150" spans="1:14" x14ac:dyDescent="0.25">
      <c r="A150" s="11">
        <v>8</v>
      </c>
      <c r="B150" s="21" t="s">
        <v>156</v>
      </c>
      <c r="C150" s="18">
        <v>8.0000000000000004E-4</v>
      </c>
      <c r="D150" s="18">
        <v>8.0000000000000004E-4</v>
      </c>
      <c r="E150" s="18">
        <v>0</v>
      </c>
      <c r="F150" s="18">
        <v>8.0000000000000004E-4</v>
      </c>
      <c r="G150" s="18">
        <v>0</v>
      </c>
      <c r="H150" s="18">
        <v>0</v>
      </c>
      <c r="I150" s="18">
        <v>0</v>
      </c>
      <c r="J150" s="18">
        <v>0</v>
      </c>
      <c r="K150" s="14">
        <v>0</v>
      </c>
      <c r="L150" s="14">
        <v>0</v>
      </c>
      <c r="M150" s="14">
        <v>0</v>
      </c>
      <c r="N150" s="14">
        <v>0</v>
      </c>
    </row>
    <row r="151" spans="1:14" s="10" customFormat="1" ht="28.5" x14ac:dyDescent="0.2">
      <c r="A151" s="6"/>
      <c r="B151" s="28" t="s">
        <v>157</v>
      </c>
      <c r="C151" s="25">
        <v>0.209978</v>
      </c>
      <c r="D151" s="25">
        <v>1.44E-2</v>
      </c>
      <c r="E151" s="25">
        <v>0.195578</v>
      </c>
      <c r="F151" s="25">
        <v>-0.18117800000000001</v>
      </c>
      <c r="G151" s="25">
        <v>0.99684499999999998</v>
      </c>
      <c r="H151" s="25">
        <v>2.2515E-2</v>
      </c>
      <c r="I151" s="25">
        <v>0.97433000000000003</v>
      </c>
      <c r="J151" s="25">
        <v>-0.95181500000000008</v>
      </c>
      <c r="K151" s="9">
        <f t="shared" si="4"/>
        <v>4.747378296773948</v>
      </c>
      <c r="L151" s="9">
        <f t="shared" si="4"/>
        <v>1.5635416666666668</v>
      </c>
      <c r="M151" s="9">
        <f t="shared" si="4"/>
        <v>4.981797543691008</v>
      </c>
      <c r="N151" s="9">
        <f t="shared" si="4"/>
        <v>5.2534800030908837</v>
      </c>
    </row>
    <row r="152" spans="1:14" x14ac:dyDescent="0.25">
      <c r="A152" s="11">
        <v>36</v>
      </c>
      <c r="B152" s="21" t="s">
        <v>158</v>
      </c>
      <c r="C152" s="18">
        <v>0.156447</v>
      </c>
      <c r="D152" s="18">
        <v>1.3599999999999999E-2</v>
      </c>
      <c r="E152" s="18">
        <v>0.142847</v>
      </c>
      <c r="F152" s="18">
        <v>-0.129247</v>
      </c>
      <c r="G152" s="18">
        <v>0.83478999999999992</v>
      </c>
      <c r="H152" s="18">
        <v>6.3819999999999997E-3</v>
      </c>
      <c r="I152" s="18">
        <v>0.82840800000000003</v>
      </c>
      <c r="J152" s="18">
        <v>-0.82202600000000003</v>
      </c>
      <c r="K152" s="14">
        <f t="shared" si="4"/>
        <v>5.3359284613958717</v>
      </c>
      <c r="L152" s="14">
        <f t="shared" si="4"/>
        <v>0.46926470588235292</v>
      </c>
      <c r="M152" s="14">
        <f t="shared" si="4"/>
        <v>5.7992677480101085</v>
      </c>
      <c r="N152" s="14">
        <f t="shared" si="4"/>
        <v>6.3601166758222627</v>
      </c>
    </row>
    <row r="153" spans="1:14" x14ac:dyDescent="0.25">
      <c r="A153" s="11">
        <v>554</v>
      </c>
      <c r="B153" s="21" t="s">
        <v>159</v>
      </c>
      <c r="C153" s="18">
        <v>5.3531000000000002E-2</v>
      </c>
      <c r="D153" s="18">
        <v>8.0000000000000004E-4</v>
      </c>
      <c r="E153" s="18">
        <v>5.2731E-2</v>
      </c>
      <c r="F153" s="18">
        <v>-5.1931000000000005E-2</v>
      </c>
      <c r="G153" s="18">
        <v>0.138625</v>
      </c>
      <c r="H153" s="18">
        <v>1.323E-3</v>
      </c>
      <c r="I153" s="18">
        <v>0.13730199999999998</v>
      </c>
      <c r="J153" s="18">
        <v>-0.13597899999999999</v>
      </c>
      <c r="K153" s="14">
        <f t="shared" si="4"/>
        <v>2.5896209672899815</v>
      </c>
      <c r="L153" s="14">
        <f t="shared" si="4"/>
        <v>1.6537499999999998</v>
      </c>
      <c r="M153" s="14">
        <f t="shared" si="4"/>
        <v>2.6038193851813918</v>
      </c>
      <c r="N153" s="14">
        <f t="shared" si="4"/>
        <v>2.6184552579384177</v>
      </c>
    </row>
    <row r="154" spans="1:14" x14ac:dyDescent="0.25">
      <c r="A154" s="11">
        <v>598</v>
      </c>
      <c r="B154" s="21" t="s">
        <v>160</v>
      </c>
      <c r="C154" s="18">
        <v>0</v>
      </c>
      <c r="D154" s="18">
        <v>0</v>
      </c>
      <c r="E154" s="18">
        <v>0</v>
      </c>
      <c r="F154" s="18">
        <v>0</v>
      </c>
      <c r="G154" s="18">
        <v>1.481E-2</v>
      </c>
      <c r="H154" s="18">
        <v>1.481E-2</v>
      </c>
      <c r="I154" s="18">
        <v>0</v>
      </c>
      <c r="J154" s="18">
        <v>1.481E-2</v>
      </c>
      <c r="K154" s="14">
        <v>0</v>
      </c>
      <c r="L154" s="14">
        <v>0</v>
      </c>
      <c r="M154" s="14">
        <v>0</v>
      </c>
      <c r="N154" s="14">
        <v>0</v>
      </c>
    </row>
    <row r="155" spans="1:14" x14ac:dyDescent="0.25">
      <c r="A155" s="11">
        <v>16</v>
      </c>
      <c r="B155" s="21" t="s">
        <v>161</v>
      </c>
      <c r="C155" s="18">
        <v>0</v>
      </c>
      <c r="D155" s="18">
        <v>0</v>
      </c>
      <c r="E155" s="18">
        <v>0</v>
      </c>
      <c r="F155" s="18">
        <v>0</v>
      </c>
      <c r="G155" s="18">
        <v>8.6199999999999992E-3</v>
      </c>
      <c r="H155" s="18">
        <v>0</v>
      </c>
      <c r="I155" s="18">
        <v>8.6199999999999992E-3</v>
      </c>
      <c r="J155" s="18">
        <v>-8.6199999999999992E-3</v>
      </c>
      <c r="K155" s="14">
        <v>0</v>
      </c>
      <c r="L155" s="14">
        <v>0</v>
      </c>
      <c r="M155" s="14">
        <v>0</v>
      </c>
      <c r="N155" s="14">
        <v>0</v>
      </c>
    </row>
    <row r="156" spans="1:14" ht="30" hidden="1" x14ac:dyDescent="0.25">
      <c r="A156" s="11"/>
      <c r="B156" s="29" t="s">
        <v>162</v>
      </c>
      <c r="C156" s="18">
        <v>1.6435999999999999E-2</v>
      </c>
      <c r="D156" s="18">
        <v>1.6435999999999999E-2</v>
      </c>
      <c r="E156" s="18">
        <v>0</v>
      </c>
      <c r="F156" s="18">
        <v>1.6435999999999999E-2</v>
      </c>
      <c r="G156" s="18">
        <v>1.5127E-2</v>
      </c>
      <c r="H156" s="18">
        <v>1.5127E-2</v>
      </c>
      <c r="I156" s="18">
        <v>0</v>
      </c>
      <c r="J156" s="18">
        <v>1.5127E-2</v>
      </c>
      <c r="K156" s="14">
        <f t="shared" si="4"/>
        <v>0.92035775127768316</v>
      </c>
      <c r="L156" s="14">
        <f t="shared" si="4"/>
        <v>0.92035775127768316</v>
      </c>
      <c r="M156" s="14">
        <v>0</v>
      </c>
      <c r="N156" s="14">
        <f t="shared" si="4"/>
        <v>0.92035775127768316</v>
      </c>
    </row>
    <row r="157" spans="1:14" hidden="1" x14ac:dyDescent="0.25">
      <c r="A157" s="11"/>
      <c r="B157" s="21" t="s">
        <v>163</v>
      </c>
      <c r="C157" s="18">
        <v>1.6435999999999999E-2</v>
      </c>
      <c r="D157" s="18">
        <v>1.6435999999999999E-2</v>
      </c>
      <c r="E157" s="18">
        <v>0</v>
      </c>
      <c r="F157" s="18">
        <v>1.6435999999999999E-2</v>
      </c>
      <c r="G157" s="18">
        <v>1.5127E-2</v>
      </c>
      <c r="H157" s="18">
        <v>1.5127E-2</v>
      </c>
      <c r="I157" s="18">
        <v>0</v>
      </c>
      <c r="J157" s="18">
        <v>1.5127E-2</v>
      </c>
      <c r="K157" s="14">
        <f t="shared" si="4"/>
        <v>0.92035775127768316</v>
      </c>
      <c r="L157" s="14">
        <f t="shared" si="4"/>
        <v>0.92035775127768316</v>
      </c>
      <c r="M157" s="14">
        <v>0</v>
      </c>
      <c r="N157" s="14">
        <f t="shared" si="4"/>
        <v>0.92035775127768316</v>
      </c>
    </row>
    <row r="158" spans="1:14" x14ac:dyDescent="0.25">
      <c r="B158" s="30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1:14" x14ac:dyDescent="0.25">
      <c r="B159" s="30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1:14" x14ac:dyDescent="0.25">
      <c r="B160" s="30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2:14" x14ac:dyDescent="0.25">
      <c r="B161" s="30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2:14" x14ac:dyDescent="0.25">
      <c r="B162" s="30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2:14" x14ac:dyDescent="0.25">
      <c r="B163" s="30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2:14" x14ac:dyDescent="0.25">
      <c r="B164" s="30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2:14" x14ac:dyDescent="0.25">
      <c r="B165" s="30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2:14" x14ac:dyDescent="0.25">
      <c r="B166" s="30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2:14" x14ac:dyDescent="0.25">
      <c r="B167" s="30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2:14" x14ac:dyDescent="0.25">
      <c r="B168" s="30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2:14" x14ac:dyDescent="0.25">
      <c r="B169" s="30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2:14" x14ac:dyDescent="0.25">
      <c r="B170" s="30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2:14" x14ac:dyDescent="0.25">
      <c r="B171" s="30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2:14" x14ac:dyDescent="0.25">
      <c r="B172" s="30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2:14" x14ac:dyDescent="0.25">
      <c r="B173" s="30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2:14" x14ac:dyDescent="0.25">
      <c r="B174" s="30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2:14" x14ac:dyDescent="0.25">
      <c r="B175" s="30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2:14" x14ac:dyDescent="0.25">
      <c r="B176" s="30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2:14" x14ac:dyDescent="0.25">
      <c r="B177" s="30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2:14" x14ac:dyDescent="0.25">
      <c r="B178" s="30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2:14" x14ac:dyDescent="0.25">
      <c r="B179" s="30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2:14" x14ac:dyDescent="0.25">
      <c r="B180" s="30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2:14" x14ac:dyDescent="0.25">
      <c r="B181" s="30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2:14" x14ac:dyDescent="0.25">
      <c r="B182" s="30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2:14" x14ac:dyDescent="0.25">
      <c r="B183" s="30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</row>
    <row r="184" spans="2:14" x14ac:dyDescent="0.25">
      <c r="B184" s="30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2:14" x14ac:dyDescent="0.25">
      <c r="B185" s="30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2:14" x14ac:dyDescent="0.25">
      <c r="B186" s="30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</row>
    <row r="187" spans="2:14" x14ac:dyDescent="0.25">
      <c r="B187" s="30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</row>
    <row r="188" spans="2:14" x14ac:dyDescent="0.25">
      <c r="B188" s="30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</row>
    <row r="189" spans="2:14" x14ac:dyDescent="0.25">
      <c r="B189" s="30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</row>
    <row r="190" spans="2:14" x14ac:dyDescent="0.25">
      <c r="B190" s="30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</row>
    <row r="191" spans="2:14" x14ac:dyDescent="0.25">
      <c r="B191" s="30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</row>
    <row r="192" spans="2:14" x14ac:dyDescent="0.25">
      <c r="B192" s="30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</row>
    <row r="193" spans="2:14" x14ac:dyDescent="0.25">
      <c r="B193" s="30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</row>
    <row r="194" spans="2:14" x14ac:dyDescent="0.25">
      <c r="B194" s="30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</row>
    <row r="195" spans="2:14" x14ac:dyDescent="0.25">
      <c r="B195" s="30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</row>
    <row r="196" spans="2:14" x14ac:dyDescent="0.25">
      <c r="B196" s="30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</row>
    <row r="197" spans="2:14" x14ac:dyDescent="0.25">
      <c r="B197" s="30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</row>
    <row r="198" spans="2:14" x14ac:dyDescent="0.25">
      <c r="B198" s="30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</row>
    <row r="199" spans="2:14" x14ac:dyDescent="0.25">
      <c r="B199" s="30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</row>
    <row r="200" spans="2:14" x14ac:dyDescent="0.25">
      <c r="B200" s="30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</row>
    <row r="201" spans="2:14" x14ac:dyDescent="0.25">
      <c r="B201" s="30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</row>
    <row r="202" spans="2:14" x14ac:dyDescent="0.25">
      <c r="B202" s="30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</row>
    <row r="203" spans="2:14" x14ac:dyDescent="0.25">
      <c r="B203" s="32"/>
    </row>
    <row r="204" spans="2:14" x14ac:dyDescent="0.25">
      <c r="B204" s="32"/>
    </row>
    <row r="205" spans="2:14" x14ac:dyDescent="0.25">
      <c r="B205" s="32"/>
    </row>
    <row r="206" spans="2:14" x14ac:dyDescent="0.25">
      <c r="B206" s="32"/>
    </row>
    <row r="207" spans="2:14" x14ac:dyDescent="0.25">
      <c r="B207" s="32"/>
    </row>
    <row r="208" spans="2:14" x14ac:dyDescent="0.25">
      <c r="B208" s="32"/>
    </row>
    <row r="209" spans="2:2" x14ac:dyDescent="0.25">
      <c r="B209" s="32"/>
    </row>
    <row r="210" spans="2:2" x14ac:dyDescent="0.25">
      <c r="B210" s="32"/>
    </row>
    <row r="211" spans="2:2" x14ac:dyDescent="0.25">
      <c r="B211" s="32"/>
    </row>
    <row r="212" spans="2:2" x14ac:dyDescent="0.25">
      <c r="B212" s="32"/>
    </row>
    <row r="213" spans="2:2" x14ac:dyDescent="0.25">
      <c r="B213" s="32"/>
    </row>
    <row r="214" spans="2:2" x14ac:dyDescent="0.25">
      <c r="B214" s="32"/>
    </row>
    <row r="215" spans="2:2" x14ac:dyDescent="0.25">
      <c r="B215" s="32"/>
    </row>
    <row r="216" spans="2:2" x14ac:dyDescent="0.25">
      <c r="B216" s="32"/>
    </row>
    <row r="217" spans="2:2" x14ac:dyDescent="0.25">
      <c r="B217" s="32"/>
    </row>
    <row r="218" spans="2:2" x14ac:dyDescent="0.25">
      <c r="B218" s="32"/>
    </row>
    <row r="219" spans="2:2" x14ac:dyDescent="0.25">
      <c r="B219" s="32"/>
    </row>
    <row r="220" spans="2:2" x14ac:dyDescent="0.25">
      <c r="B220" s="32"/>
    </row>
    <row r="221" spans="2:2" x14ac:dyDescent="0.25">
      <c r="B221" s="32"/>
    </row>
    <row r="222" spans="2:2" x14ac:dyDescent="0.25">
      <c r="B222" s="32"/>
    </row>
    <row r="223" spans="2:2" x14ac:dyDescent="0.25">
      <c r="B223" s="32"/>
    </row>
    <row r="224" spans="2:2" x14ac:dyDescent="0.25">
      <c r="B224" s="32"/>
    </row>
    <row r="225" spans="2:2" x14ac:dyDescent="0.25">
      <c r="B225" s="32"/>
    </row>
    <row r="226" spans="2:2" x14ac:dyDescent="0.25">
      <c r="B226" s="32"/>
    </row>
    <row r="227" spans="2:2" x14ac:dyDescent="0.25">
      <c r="B227" s="32"/>
    </row>
    <row r="228" spans="2:2" x14ac:dyDescent="0.25">
      <c r="B228" s="32"/>
    </row>
    <row r="229" spans="2:2" x14ac:dyDescent="0.25">
      <c r="B229" s="32"/>
    </row>
    <row r="230" spans="2:2" x14ac:dyDescent="0.25">
      <c r="B230" s="32"/>
    </row>
    <row r="231" spans="2:2" x14ac:dyDescent="0.25">
      <c r="B231" s="32"/>
    </row>
    <row r="232" spans="2:2" x14ac:dyDescent="0.25">
      <c r="B232" s="32"/>
    </row>
    <row r="233" spans="2:2" x14ac:dyDescent="0.25">
      <c r="B233" s="32"/>
    </row>
    <row r="234" spans="2:2" x14ac:dyDescent="0.25">
      <c r="B234" s="32"/>
    </row>
    <row r="235" spans="2:2" x14ac:dyDescent="0.25">
      <c r="B235" s="32"/>
    </row>
    <row r="236" spans="2:2" x14ac:dyDescent="0.25">
      <c r="B236" s="32"/>
    </row>
    <row r="237" spans="2:2" x14ac:dyDescent="0.25">
      <c r="B237" s="32"/>
    </row>
    <row r="238" spans="2:2" x14ac:dyDescent="0.25">
      <c r="B238" s="32"/>
    </row>
    <row r="239" spans="2:2" x14ac:dyDescent="0.25">
      <c r="B239" s="32"/>
    </row>
    <row r="240" spans="2:2" x14ac:dyDescent="0.25">
      <c r="B240" s="32"/>
    </row>
    <row r="241" spans="2:2" x14ac:dyDescent="0.25">
      <c r="B241" s="32"/>
    </row>
    <row r="242" spans="2:2" x14ac:dyDescent="0.25">
      <c r="B242" s="32"/>
    </row>
    <row r="243" spans="2:2" x14ac:dyDescent="0.25">
      <c r="B243" s="32"/>
    </row>
    <row r="244" spans="2:2" x14ac:dyDescent="0.25">
      <c r="B244" s="32"/>
    </row>
    <row r="245" spans="2:2" x14ac:dyDescent="0.25">
      <c r="B245" s="32"/>
    </row>
    <row r="246" spans="2:2" x14ac:dyDescent="0.25">
      <c r="B246" s="32"/>
    </row>
    <row r="247" spans="2:2" x14ac:dyDescent="0.25">
      <c r="B247" s="32"/>
    </row>
    <row r="248" spans="2:2" x14ac:dyDescent="0.25">
      <c r="B248" s="32"/>
    </row>
    <row r="249" spans="2:2" x14ac:dyDescent="0.25">
      <c r="B249" s="32"/>
    </row>
    <row r="250" spans="2:2" x14ac:dyDescent="0.25">
      <c r="B250" s="32"/>
    </row>
    <row r="251" spans="2:2" x14ac:dyDescent="0.25">
      <c r="B251" s="32"/>
    </row>
    <row r="252" spans="2:2" x14ac:dyDescent="0.25">
      <c r="B252" s="32"/>
    </row>
    <row r="253" spans="2:2" x14ac:dyDescent="0.25">
      <c r="B253" s="32"/>
    </row>
    <row r="254" spans="2:2" x14ac:dyDescent="0.25">
      <c r="B254" s="32"/>
    </row>
    <row r="255" spans="2:2" x14ac:dyDescent="0.25">
      <c r="B255" s="32"/>
    </row>
    <row r="256" spans="2:2" x14ac:dyDescent="0.25">
      <c r="B256" s="32"/>
    </row>
    <row r="257" spans="2:2" x14ac:dyDescent="0.25">
      <c r="B257" s="32"/>
    </row>
    <row r="258" spans="2:2" x14ac:dyDescent="0.25">
      <c r="B258" s="32"/>
    </row>
    <row r="259" spans="2:2" x14ac:dyDescent="0.25">
      <c r="B259" s="32"/>
    </row>
    <row r="260" spans="2:2" x14ac:dyDescent="0.25">
      <c r="B260" s="32"/>
    </row>
    <row r="261" spans="2:2" x14ac:dyDescent="0.25">
      <c r="B261" s="32"/>
    </row>
    <row r="262" spans="2:2" x14ac:dyDescent="0.25">
      <c r="B262" s="32"/>
    </row>
    <row r="263" spans="2:2" x14ac:dyDescent="0.25">
      <c r="B263" s="32"/>
    </row>
    <row r="264" spans="2:2" x14ac:dyDescent="0.25">
      <c r="B264" s="32"/>
    </row>
    <row r="265" spans="2:2" x14ac:dyDescent="0.25">
      <c r="B265" s="32"/>
    </row>
    <row r="266" spans="2:2" x14ac:dyDescent="0.25">
      <c r="B266" s="32"/>
    </row>
    <row r="267" spans="2:2" x14ac:dyDescent="0.25">
      <c r="B267" s="32"/>
    </row>
    <row r="268" spans="2:2" x14ac:dyDescent="0.25">
      <c r="B268" s="32"/>
    </row>
    <row r="269" spans="2:2" x14ac:dyDescent="0.25">
      <c r="B269" s="32"/>
    </row>
    <row r="270" spans="2:2" x14ac:dyDescent="0.25">
      <c r="B270" s="32"/>
    </row>
    <row r="271" spans="2:2" x14ac:dyDescent="0.25">
      <c r="B271" s="32"/>
    </row>
    <row r="272" spans="2:2" x14ac:dyDescent="0.25">
      <c r="B272" s="32"/>
    </row>
    <row r="273" spans="2:2" x14ac:dyDescent="0.25">
      <c r="B273" s="32"/>
    </row>
    <row r="274" spans="2:2" x14ac:dyDescent="0.25">
      <c r="B274" s="32"/>
    </row>
    <row r="275" spans="2:2" x14ac:dyDescent="0.25">
      <c r="B275" s="32"/>
    </row>
    <row r="276" spans="2:2" x14ac:dyDescent="0.25">
      <c r="B276" s="32"/>
    </row>
    <row r="277" spans="2:2" x14ac:dyDescent="0.25">
      <c r="B277" s="32"/>
    </row>
    <row r="278" spans="2:2" x14ac:dyDescent="0.25">
      <c r="B278" s="32"/>
    </row>
    <row r="279" spans="2:2" x14ac:dyDescent="0.25">
      <c r="B279" s="32"/>
    </row>
    <row r="280" spans="2:2" x14ac:dyDescent="0.25">
      <c r="B280" s="32"/>
    </row>
    <row r="281" spans="2:2" x14ac:dyDescent="0.25">
      <c r="B281" s="32"/>
    </row>
    <row r="282" spans="2:2" x14ac:dyDescent="0.25">
      <c r="B282" s="32"/>
    </row>
    <row r="283" spans="2:2" x14ac:dyDescent="0.25">
      <c r="B283" s="32"/>
    </row>
    <row r="284" spans="2:2" x14ac:dyDescent="0.25">
      <c r="B284" s="32"/>
    </row>
    <row r="285" spans="2:2" x14ac:dyDescent="0.25">
      <c r="B285" s="32"/>
    </row>
    <row r="286" spans="2:2" x14ac:dyDescent="0.25">
      <c r="B286" s="32"/>
    </row>
    <row r="287" spans="2:2" x14ac:dyDescent="0.25">
      <c r="B287" s="32"/>
    </row>
    <row r="288" spans="2:2" x14ac:dyDescent="0.25">
      <c r="B288" s="32"/>
    </row>
    <row r="289" spans="2:2" x14ac:dyDescent="0.25">
      <c r="B289" s="32"/>
    </row>
    <row r="290" spans="2:2" x14ac:dyDescent="0.25">
      <c r="B290" s="32"/>
    </row>
    <row r="291" spans="2:2" x14ac:dyDescent="0.25">
      <c r="B291" s="32"/>
    </row>
    <row r="292" spans="2:2" x14ac:dyDescent="0.25">
      <c r="B292" s="32"/>
    </row>
    <row r="293" spans="2:2" x14ac:dyDescent="0.25">
      <c r="B293" s="32"/>
    </row>
    <row r="294" spans="2:2" x14ac:dyDescent="0.25">
      <c r="B294" s="32"/>
    </row>
    <row r="295" spans="2:2" x14ac:dyDescent="0.25">
      <c r="B295" s="32"/>
    </row>
    <row r="296" spans="2:2" x14ac:dyDescent="0.25">
      <c r="B296" s="32"/>
    </row>
    <row r="297" spans="2:2" x14ac:dyDescent="0.25">
      <c r="B297" s="32"/>
    </row>
    <row r="298" spans="2:2" x14ac:dyDescent="0.25">
      <c r="B298" s="32"/>
    </row>
    <row r="299" spans="2:2" x14ac:dyDescent="0.25">
      <c r="B299" s="32"/>
    </row>
    <row r="300" spans="2:2" x14ac:dyDescent="0.25">
      <c r="B300" s="32"/>
    </row>
    <row r="301" spans="2:2" x14ac:dyDescent="0.25">
      <c r="B301" s="32"/>
    </row>
    <row r="302" spans="2:2" x14ac:dyDescent="0.25">
      <c r="B302" s="32"/>
    </row>
    <row r="303" spans="2:2" x14ac:dyDescent="0.25">
      <c r="B303" s="32"/>
    </row>
    <row r="304" spans="2:2" x14ac:dyDescent="0.25">
      <c r="B304" s="32"/>
    </row>
    <row r="305" spans="2:2" x14ac:dyDescent="0.25">
      <c r="B305" s="32"/>
    </row>
    <row r="306" spans="2:2" x14ac:dyDescent="0.25">
      <c r="B306" s="32"/>
    </row>
    <row r="307" spans="2:2" x14ac:dyDescent="0.25">
      <c r="B307" s="32"/>
    </row>
    <row r="308" spans="2:2" x14ac:dyDescent="0.25">
      <c r="B308" s="32"/>
    </row>
    <row r="309" spans="2:2" x14ac:dyDescent="0.25">
      <c r="B309" s="32"/>
    </row>
    <row r="310" spans="2:2" x14ac:dyDescent="0.25">
      <c r="B310" s="32"/>
    </row>
    <row r="311" spans="2:2" x14ac:dyDescent="0.25">
      <c r="B311" s="32"/>
    </row>
    <row r="312" spans="2:2" x14ac:dyDescent="0.25">
      <c r="B312" s="32"/>
    </row>
    <row r="313" spans="2:2" x14ac:dyDescent="0.25">
      <c r="B313" s="32"/>
    </row>
    <row r="314" spans="2:2" x14ac:dyDescent="0.25">
      <c r="B314" s="32"/>
    </row>
    <row r="315" spans="2:2" x14ac:dyDescent="0.25">
      <c r="B315" s="32"/>
    </row>
    <row r="316" spans="2:2" x14ac:dyDescent="0.25">
      <c r="B316" s="32"/>
    </row>
    <row r="317" spans="2:2" x14ac:dyDescent="0.25">
      <c r="B317" s="32"/>
    </row>
    <row r="318" spans="2:2" x14ac:dyDescent="0.25">
      <c r="B318" s="32"/>
    </row>
    <row r="319" spans="2:2" x14ac:dyDescent="0.25">
      <c r="B319" s="32"/>
    </row>
    <row r="320" spans="2:2" x14ac:dyDescent="0.25">
      <c r="B320" s="32"/>
    </row>
    <row r="321" spans="2:2" x14ac:dyDescent="0.25">
      <c r="B321" s="32"/>
    </row>
    <row r="322" spans="2:2" x14ac:dyDescent="0.25">
      <c r="B322" s="32"/>
    </row>
    <row r="323" spans="2:2" x14ac:dyDescent="0.25">
      <c r="B323" s="32"/>
    </row>
    <row r="324" spans="2:2" x14ac:dyDescent="0.25">
      <c r="B324" s="32"/>
    </row>
    <row r="325" spans="2:2" x14ac:dyDescent="0.25">
      <c r="B325" s="32"/>
    </row>
    <row r="326" spans="2:2" x14ac:dyDescent="0.25">
      <c r="B326" s="32"/>
    </row>
    <row r="327" spans="2:2" x14ac:dyDescent="0.25">
      <c r="B327" s="32"/>
    </row>
    <row r="328" spans="2:2" x14ac:dyDescent="0.25">
      <c r="B328" s="32"/>
    </row>
    <row r="329" spans="2:2" x14ac:dyDescent="0.25">
      <c r="B329" s="32"/>
    </row>
    <row r="330" spans="2:2" x14ac:dyDescent="0.25">
      <c r="B330" s="32"/>
    </row>
    <row r="331" spans="2:2" x14ac:dyDescent="0.25">
      <c r="B331" s="32"/>
    </row>
    <row r="332" spans="2:2" x14ac:dyDescent="0.25">
      <c r="B332" s="32"/>
    </row>
    <row r="333" spans="2:2" x14ac:dyDescent="0.25">
      <c r="B333" s="32"/>
    </row>
    <row r="334" spans="2:2" x14ac:dyDescent="0.25">
      <c r="B334" s="32"/>
    </row>
    <row r="335" spans="2:2" x14ac:dyDescent="0.25">
      <c r="B335" s="32"/>
    </row>
    <row r="336" spans="2:2" x14ac:dyDescent="0.25">
      <c r="B336" s="32"/>
    </row>
    <row r="337" spans="2:2" x14ac:dyDescent="0.25">
      <c r="B337" s="32"/>
    </row>
    <row r="338" spans="2:2" x14ac:dyDescent="0.25">
      <c r="B338" s="32"/>
    </row>
    <row r="339" spans="2:2" x14ac:dyDescent="0.25">
      <c r="B339" s="32"/>
    </row>
    <row r="340" spans="2:2" x14ac:dyDescent="0.25">
      <c r="B340" s="32"/>
    </row>
    <row r="341" spans="2:2" x14ac:dyDescent="0.25">
      <c r="B341" s="32"/>
    </row>
    <row r="342" spans="2:2" x14ac:dyDescent="0.25">
      <c r="B342" s="32"/>
    </row>
    <row r="343" spans="2:2" x14ac:dyDescent="0.25">
      <c r="B343" s="32"/>
    </row>
    <row r="344" spans="2:2" x14ac:dyDescent="0.25">
      <c r="B344" s="32"/>
    </row>
    <row r="345" spans="2:2" x14ac:dyDescent="0.25">
      <c r="B345" s="32"/>
    </row>
    <row r="346" spans="2:2" x14ac:dyDescent="0.25">
      <c r="B346" s="32"/>
    </row>
    <row r="347" spans="2:2" x14ac:dyDescent="0.25">
      <c r="B347" s="32"/>
    </row>
    <row r="348" spans="2:2" x14ac:dyDescent="0.25">
      <c r="B348" s="32"/>
    </row>
    <row r="349" spans="2:2" x14ac:dyDescent="0.25">
      <c r="B349" s="32"/>
    </row>
    <row r="350" spans="2:2" x14ac:dyDescent="0.25">
      <c r="B350" s="32"/>
    </row>
    <row r="351" spans="2:2" x14ac:dyDescent="0.25">
      <c r="B351" s="32"/>
    </row>
    <row r="352" spans="2:2" x14ac:dyDescent="0.25">
      <c r="B352" s="32"/>
    </row>
    <row r="353" spans="2:2" x14ac:dyDescent="0.25">
      <c r="B353" s="32"/>
    </row>
    <row r="354" spans="2:2" x14ac:dyDescent="0.25">
      <c r="B354" s="32"/>
    </row>
    <row r="355" spans="2:2" x14ac:dyDescent="0.25">
      <c r="B355" s="32"/>
    </row>
    <row r="356" spans="2:2" x14ac:dyDescent="0.25">
      <c r="B356" s="32"/>
    </row>
    <row r="357" spans="2:2" x14ac:dyDescent="0.25">
      <c r="B357" s="32"/>
    </row>
    <row r="358" spans="2:2" x14ac:dyDescent="0.25">
      <c r="B358" s="32"/>
    </row>
    <row r="359" spans="2:2" x14ac:dyDescent="0.25">
      <c r="B359" s="32"/>
    </row>
    <row r="360" spans="2:2" x14ac:dyDescent="0.25">
      <c r="B360" s="32"/>
    </row>
    <row r="361" spans="2:2" x14ac:dyDescent="0.25">
      <c r="B361" s="32"/>
    </row>
    <row r="362" spans="2:2" x14ac:dyDescent="0.25">
      <c r="B362" s="32"/>
    </row>
    <row r="363" spans="2:2" x14ac:dyDescent="0.25">
      <c r="B363" s="32"/>
    </row>
    <row r="364" spans="2:2" x14ac:dyDescent="0.25">
      <c r="B364" s="32"/>
    </row>
    <row r="365" spans="2:2" x14ac:dyDescent="0.25">
      <c r="B365" s="32"/>
    </row>
    <row r="366" spans="2:2" x14ac:dyDescent="0.25">
      <c r="B366" s="32"/>
    </row>
    <row r="367" spans="2:2" x14ac:dyDescent="0.25">
      <c r="B367" s="32"/>
    </row>
    <row r="368" spans="2:2" x14ac:dyDescent="0.25">
      <c r="B368" s="32"/>
    </row>
    <row r="369" spans="2:2" x14ac:dyDescent="0.25">
      <c r="B369" s="32"/>
    </row>
    <row r="370" spans="2:2" x14ac:dyDescent="0.25">
      <c r="B370" s="32"/>
    </row>
    <row r="371" spans="2:2" x14ac:dyDescent="0.25">
      <c r="B371" s="32"/>
    </row>
    <row r="372" spans="2:2" x14ac:dyDescent="0.25">
      <c r="B372" s="32"/>
    </row>
    <row r="373" spans="2:2" x14ac:dyDescent="0.25">
      <c r="B373" s="32"/>
    </row>
    <row r="374" spans="2:2" x14ac:dyDescent="0.25">
      <c r="B374" s="32"/>
    </row>
    <row r="375" spans="2:2" x14ac:dyDescent="0.25">
      <c r="B375" s="32"/>
    </row>
    <row r="376" spans="2:2" x14ac:dyDescent="0.25">
      <c r="B376" s="32"/>
    </row>
    <row r="377" spans="2:2" x14ac:dyDescent="0.25">
      <c r="B377" s="32"/>
    </row>
    <row r="378" spans="2:2" x14ac:dyDescent="0.25">
      <c r="B378" s="32"/>
    </row>
    <row r="379" spans="2:2" x14ac:dyDescent="0.25">
      <c r="B379" s="32"/>
    </row>
    <row r="380" spans="2:2" x14ac:dyDescent="0.25">
      <c r="B380" s="32"/>
    </row>
    <row r="381" spans="2:2" x14ac:dyDescent="0.25">
      <c r="B381" s="32"/>
    </row>
    <row r="382" spans="2:2" x14ac:dyDescent="0.25">
      <c r="B382" s="32"/>
    </row>
    <row r="383" spans="2:2" x14ac:dyDescent="0.25">
      <c r="B383" s="32"/>
    </row>
    <row r="384" spans="2:2" x14ac:dyDescent="0.25">
      <c r="B384" s="32"/>
    </row>
    <row r="385" spans="2:2" x14ac:dyDescent="0.25">
      <c r="B385" s="32"/>
    </row>
    <row r="386" spans="2:2" x14ac:dyDescent="0.25">
      <c r="B386" s="32"/>
    </row>
    <row r="387" spans="2:2" x14ac:dyDescent="0.25">
      <c r="B387" s="32"/>
    </row>
    <row r="388" spans="2:2" x14ac:dyDescent="0.25">
      <c r="B388" s="32"/>
    </row>
    <row r="389" spans="2:2" x14ac:dyDescent="0.25">
      <c r="B389" s="32"/>
    </row>
    <row r="390" spans="2:2" x14ac:dyDescent="0.25">
      <c r="B390" s="32"/>
    </row>
    <row r="391" spans="2:2" x14ac:dyDescent="0.25">
      <c r="B391" s="32"/>
    </row>
    <row r="392" spans="2:2" x14ac:dyDescent="0.25">
      <c r="B392" s="32"/>
    </row>
    <row r="393" spans="2:2" x14ac:dyDescent="0.25">
      <c r="B393" s="32"/>
    </row>
    <row r="394" spans="2:2" x14ac:dyDescent="0.25">
      <c r="B394" s="32"/>
    </row>
    <row r="395" spans="2:2" x14ac:dyDescent="0.25">
      <c r="B395" s="32"/>
    </row>
    <row r="396" spans="2:2" x14ac:dyDescent="0.25">
      <c r="B396" s="32"/>
    </row>
    <row r="397" spans="2:2" x14ac:dyDescent="0.25">
      <c r="B397" s="32"/>
    </row>
    <row r="398" spans="2:2" x14ac:dyDescent="0.25">
      <c r="B398" s="32"/>
    </row>
    <row r="399" spans="2:2" x14ac:dyDescent="0.25">
      <c r="B399" s="32"/>
    </row>
    <row r="400" spans="2:2" x14ac:dyDescent="0.25">
      <c r="B400" s="32"/>
    </row>
    <row r="401" spans="2:2" x14ac:dyDescent="0.25">
      <c r="B401" s="32"/>
    </row>
    <row r="402" spans="2:2" x14ac:dyDescent="0.25">
      <c r="B402" s="32"/>
    </row>
    <row r="403" spans="2:2" x14ac:dyDescent="0.25">
      <c r="B403" s="32"/>
    </row>
    <row r="404" spans="2:2" x14ac:dyDescent="0.25">
      <c r="B404" s="32"/>
    </row>
    <row r="405" spans="2:2" x14ac:dyDescent="0.25">
      <c r="B405" s="32"/>
    </row>
    <row r="406" spans="2:2" x14ac:dyDescent="0.25">
      <c r="B406" s="32"/>
    </row>
    <row r="407" spans="2:2" x14ac:dyDescent="0.25">
      <c r="B407" s="32"/>
    </row>
    <row r="408" spans="2:2" x14ac:dyDescent="0.25">
      <c r="B408" s="32"/>
    </row>
    <row r="409" spans="2:2" x14ac:dyDescent="0.25">
      <c r="B409" s="32"/>
    </row>
    <row r="410" spans="2:2" x14ac:dyDescent="0.25">
      <c r="B410" s="32"/>
    </row>
    <row r="411" spans="2:2" x14ac:dyDescent="0.25">
      <c r="B411" s="32"/>
    </row>
    <row r="412" spans="2:2" x14ac:dyDescent="0.25">
      <c r="B412" s="32"/>
    </row>
    <row r="413" spans="2:2" x14ac:dyDescent="0.25">
      <c r="B413" s="32"/>
    </row>
    <row r="414" spans="2:2" x14ac:dyDescent="0.25">
      <c r="B414" s="32"/>
    </row>
    <row r="415" spans="2:2" x14ac:dyDescent="0.25">
      <c r="B415" s="32"/>
    </row>
    <row r="416" spans="2:2" x14ac:dyDescent="0.25">
      <c r="B416" s="32"/>
    </row>
    <row r="417" spans="2:2" x14ac:dyDescent="0.25">
      <c r="B417" s="32"/>
    </row>
    <row r="418" spans="2:2" x14ac:dyDescent="0.25">
      <c r="B418" s="32"/>
    </row>
    <row r="419" spans="2:2" x14ac:dyDescent="0.25">
      <c r="B419" s="32"/>
    </row>
    <row r="420" spans="2:2" x14ac:dyDescent="0.25">
      <c r="B420" s="32"/>
    </row>
    <row r="421" spans="2:2" x14ac:dyDescent="0.25">
      <c r="B421" s="32"/>
    </row>
    <row r="422" spans="2:2" x14ac:dyDescent="0.25">
      <c r="B422" s="32"/>
    </row>
    <row r="423" spans="2:2" x14ac:dyDescent="0.25">
      <c r="B423" s="32"/>
    </row>
    <row r="424" spans="2:2" x14ac:dyDescent="0.25">
      <c r="B424" s="32"/>
    </row>
    <row r="425" spans="2:2" x14ac:dyDescent="0.25">
      <c r="B425" s="32"/>
    </row>
    <row r="426" spans="2:2" x14ac:dyDescent="0.25">
      <c r="B426" s="32"/>
    </row>
    <row r="427" spans="2:2" x14ac:dyDescent="0.25">
      <c r="B427" s="32"/>
    </row>
    <row r="428" spans="2:2" x14ac:dyDescent="0.25">
      <c r="B428" s="32"/>
    </row>
    <row r="429" spans="2:2" x14ac:dyDescent="0.25">
      <c r="B429" s="32"/>
    </row>
    <row r="430" spans="2:2" x14ac:dyDescent="0.25">
      <c r="B430" s="32"/>
    </row>
    <row r="431" spans="2:2" x14ac:dyDescent="0.25">
      <c r="B431" s="32"/>
    </row>
    <row r="432" spans="2:2" x14ac:dyDescent="0.25">
      <c r="B432" s="32"/>
    </row>
    <row r="433" spans="2:2" x14ac:dyDescent="0.25">
      <c r="B433" s="32"/>
    </row>
    <row r="434" spans="2:2" x14ac:dyDescent="0.25">
      <c r="B434" s="32"/>
    </row>
    <row r="435" spans="2:2" x14ac:dyDescent="0.25">
      <c r="B435" s="32"/>
    </row>
    <row r="436" spans="2:2" x14ac:dyDescent="0.25">
      <c r="B436" s="32"/>
    </row>
    <row r="437" spans="2:2" x14ac:dyDescent="0.25">
      <c r="B437" s="32"/>
    </row>
    <row r="438" spans="2:2" x14ac:dyDescent="0.25">
      <c r="B438" s="32"/>
    </row>
    <row r="439" spans="2:2" x14ac:dyDescent="0.25">
      <c r="B439" s="32"/>
    </row>
    <row r="440" spans="2:2" x14ac:dyDescent="0.25">
      <c r="B440" s="32"/>
    </row>
    <row r="441" spans="2:2" x14ac:dyDescent="0.25">
      <c r="B441" s="32"/>
    </row>
    <row r="442" spans="2:2" x14ac:dyDescent="0.25">
      <c r="B442" s="32"/>
    </row>
    <row r="443" spans="2:2" x14ac:dyDescent="0.25">
      <c r="B443" s="32"/>
    </row>
    <row r="444" spans="2:2" x14ac:dyDescent="0.25">
      <c r="B444" s="32"/>
    </row>
    <row r="445" spans="2:2" x14ac:dyDescent="0.25">
      <c r="B445" s="32"/>
    </row>
    <row r="446" spans="2:2" x14ac:dyDescent="0.25">
      <c r="B446" s="32"/>
    </row>
    <row r="447" spans="2:2" x14ac:dyDescent="0.25">
      <c r="B447" s="32"/>
    </row>
    <row r="448" spans="2:2" x14ac:dyDescent="0.25">
      <c r="B448" s="32"/>
    </row>
    <row r="449" spans="2:2" x14ac:dyDescent="0.25">
      <c r="B449" s="32"/>
    </row>
    <row r="450" spans="2:2" x14ac:dyDescent="0.25">
      <c r="B450" s="32"/>
    </row>
    <row r="451" spans="2:2" x14ac:dyDescent="0.25">
      <c r="B451" s="32"/>
    </row>
    <row r="452" spans="2:2" x14ac:dyDescent="0.25">
      <c r="B452" s="32"/>
    </row>
    <row r="453" spans="2:2" x14ac:dyDescent="0.25">
      <c r="B453" s="32"/>
    </row>
    <row r="454" spans="2:2" x14ac:dyDescent="0.25">
      <c r="B454" s="32"/>
    </row>
    <row r="455" spans="2:2" x14ac:dyDescent="0.25">
      <c r="B455" s="32"/>
    </row>
    <row r="456" spans="2:2" x14ac:dyDescent="0.25">
      <c r="B456" s="32"/>
    </row>
    <row r="457" spans="2:2" x14ac:dyDescent="0.25">
      <c r="B457" s="32"/>
    </row>
    <row r="458" spans="2:2" x14ac:dyDescent="0.25">
      <c r="B458" s="32"/>
    </row>
    <row r="459" spans="2:2" x14ac:dyDescent="0.25">
      <c r="B459" s="32"/>
    </row>
    <row r="460" spans="2:2" x14ac:dyDescent="0.25">
      <c r="B460" s="32"/>
    </row>
    <row r="461" spans="2:2" x14ac:dyDescent="0.25">
      <c r="B461" s="32"/>
    </row>
    <row r="462" spans="2:2" x14ac:dyDescent="0.25">
      <c r="B462" s="32"/>
    </row>
    <row r="463" spans="2:2" x14ac:dyDescent="0.25">
      <c r="B463" s="32"/>
    </row>
    <row r="464" spans="2:2" x14ac:dyDescent="0.25">
      <c r="B464" s="32"/>
    </row>
    <row r="465" spans="2:2" x14ac:dyDescent="0.25">
      <c r="B465" s="32"/>
    </row>
    <row r="466" spans="2:2" x14ac:dyDescent="0.25">
      <c r="B466" s="32"/>
    </row>
    <row r="467" spans="2:2" x14ac:dyDescent="0.25">
      <c r="B467" s="32"/>
    </row>
    <row r="468" spans="2:2" x14ac:dyDescent="0.25">
      <c r="B468" s="32"/>
    </row>
    <row r="469" spans="2:2" x14ac:dyDescent="0.25">
      <c r="B469" s="32"/>
    </row>
    <row r="470" spans="2:2" x14ac:dyDescent="0.25">
      <c r="B470" s="32"/>
    </row>
    <row r="471" spans="2:2" x14ac:dyDescent="0.25">
      <c r="B471" s="32"/>
    </row>
    <row r="472" spans="2:2" x14ac:dyDescent="0.25">
      <c r="B472" s="32"/>
    </row>
    <row r="473" spans="2:2" x14ac:dyDescent="0.25">
      <c r="B473" s="32"/>
    </row>
    <row r="474" spans="2:2" x14ac:dyDescent="0.25">
      <c r="B474" s="32"/>
    </row>
    <row r="475" spans="2:2" x14ac:dyDescent="0.25">
      <c r="B475" s="32"/>
    </row>
    <row r="476" spans="2:2" x14ac:dyDescent="0.25">
      <c r="B476" s="32"/>
    </row>
    <row r="477" spans="2:2" x14ac:dyDescent="0.25">
      <c r="B477" s="32"/>
    </row>
    <row r="478" spans="2:2" x14ac:dyDescent="0.25">
      <c r="B478" s="32"/>
    </row>
    <row r="479" spans="2:2" x14ac:dyDescent="0.25">
      <c r="B479" s="32"/>
    </row>
    <row r="480" spans="2:2" x14ac:dyDescent="0.25">
      <c r="B480" s="32"/>
    </row>
    <row r="481" spans="2:2" x14ac:dyDescent="0.25">
      <c r="B481" s="32"/>
    </row>
    <row r="482" spans="2:2" x14ac:dyDescent="0.25">
      <c r="B482" s="32"/>
    </row>
    <row r="483" spans="2:2" x14ac:dyDescent="0.25">
      <c r="B483" s="32"/>
    </row>
    <row r="484" spans="2:2" x14ac:dyDescent="0.25">
      <c r="B484" s="32"/>
    </row>
    <row r="485" spans="2:2" x14ac:dyDescent="0.25">
      <c r="B485" s="32"/>
    </row>
    <row r="486" spans="2:2" x14ac:dyDescent="0.25">
      <c r="B486" s="32"/>
    </row>
    <row r="487" spans="2:2" x14ac:dyDescent="0.25">
      <c r="B487" s="32"/>
    </row>
    <row r="488" spans="2:2" x14ac:dyDescent="0.25">
      <c r="B488" s="32"/>
    </row>
    <row r="489" spans="2:2" x14ac:dyDescent="0.25">
      <c r="B489" s="32"/>
    </row>
    <row r="490" spans="2:2" x14ac:dyDescent="0.25">
      <c r="B490" s="32"/>
    </row>
    <row r="491" spans="2:2" x14ac:dyDescent="0.25">
      <c r="B491" s="32"/>
    </row>
    <row r="492" spans="2:2" x14ac:dyDescent="0.25">
      <c r="B492" s="32"/>
    </row>
    <row r="493" spans="2:2" x14ac:dyDescent="0.25">
      <c r="B493" s="32"/>
    </row>
    <row r="494" spans="2:2" x14ac:dyDescent="0.25">
      <c r="B494" s="32"/>
    </row>
    <row r="495" spans="2:2" x14ac:dyDescent="0.25">
      <c r="B495" s="32"/>
    </row>
    <row r="496" spans="2:2" x14ac:dyDescent="0.25">
      <c r="B496" s="32"/>
    </row>
    <row r="497" spans="2:2" x14ac:dyDescent="0.25">
      <c r="B497" s="32"/>
    </row>
    <row r="498" spans="2:2" x14ac:dyDescent="0.25">
      <c r="B498" s="32"/>
    </row>
    <row r="499" spans="2:2" x14ac:dyDescent="0.25">
      <c r="B499" s="32"/>
    </row>
    <row r="500" spans="2:2" x14ac:dyDescent="0.25">
      <c r="B500" s="32"/>
    </row>
    <row r="501" spans="2:2" x14ac:dyDescent="0.25">
      <c r="B501" s="32"/>
    </row>
    <row r="502" spans="2:2" x14ac:dyDescent="0.25">
      <c r="B502" s="32"/>
    </row>
    <row r="503" spans="2:2" x14ac:dyDescent="0.25">
      <c r="B503" s="32"/>
    </row>
    <row r="504" spans="2:2" x14ac:dyDescent="0.25">
      <c r="B504" s="32"/>
    </row>
  </sheetData>
  <mergeCells count="7">
    <mergeCell ref="A1:N1"/>
    <mergeCell ref="D2:M2"/>
    <mergeCell ref="A3:A4"/>
    <mergeCell ref="B3:B4"/>
    <mergeCell ref="C3:F3"/>
    <mergeCell ref="G3:J3"/>
    <mergeCell ref="K3:N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9A7E8-6A9B-4FDD-A914-D3CF4235B08E}">
  <dimension ref="A1:O505"/>
  <sheetViews>
    <sheetView topLeftCell="A13" workbookViewId="0">
      <selection activeCell="N15" sqref="N15"/>
    </sheetView>
  </sheetViews>
  <sheetFormatPr defaultRowHeight="15" x14ac:dyDescent="0.25"/>
  <cols>
    <col min="1" max="1" width="7" style="2" customWidth="1"/>
    <col min="2" max="2" width="18" style="1" customWidth="1"/>
    <col min="3" max="3" width="9" style="33" customWidth="1"/>
    <col min="4" max="4" width="9.85546875" style="33" customWidth="1"/>
    <col min="5" max="5" width="8.5703125" style="33" customWidth="1"/>
    <col min="6" max="6" width="9.5703125" style="33" customWidth="1"/>
    <col min="7" max="7" width="8.7109375" style="33" customWidth="1"/>
    <col min="8" max="8" width="9.85546875" style="33" customWidth="1"/>
    <col min="9" max="9" width="10" style="33" customWidth="1"/>
    <col min="10" max="10" width="8.5703125" style="33" customWidth="1"/>
    <col min="11" max="11" width="9.5703125" style="52" customWidth="1"/>
    <col min="12" max="12" width="10.5703125" style="52" customWidth="1"/>
    <col min="13" max="14" width="9.28515625" style="52" customWidth="1"/>
    <col min="15" max="16384" width="9.140625" style="1"/>
  </cols>
  <sheetData>
    <row r="1" spans="1:15" ht="20.25" customHeight="1" x14ac:dyDescent="0.25">
      <c r="A1" s="153" t="s">
        <v>164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5" ht="19.5" customHeight="1" x14ac:dyDescent="0.25">
      <c r="B2" s="3"/>
      <c r="C2" s="34"/>
      <c r="D2" s="34"/>
      <c r="E2" s="154" t="s">
        <v>165</v>
      </c>
      <c r="F2" s="154"/>
      <c r="G2" s="154"/>
      <c r="H2" s="154"/>
      <c r="I2" s="154"/>
      <c r="J2" s="154"/>
      <c r="K2" s="154"/>
      <c r="L2" s="154"/>
      <c r="M2" s="154"/>
      <c r="N2" s="154"/>
    </row>
    <row r="3" spans="1:15" ht="22.5" customHeight="1" x14ac:dyDescent="0.25">
      <c r="A3" s="155" t="s">
        <v>2</v>
      </c>
      <c r="B3" s="157" t="s">
        <v>3</v>
      </c>
      <c r="C3" s="159" t="s">
        <v>166</v>
      </c>
      <c r="D3" s="160"/>
      <c r="E3" s="160"/>
      <c r="F3" s="161"/>
      <c r="G3" s="159" t="s">
        <v>167</v>
      </c>
      <c r="H3" s="160"/>
      <c r="I3" s="160"/>
      <c r="J3" s="161"/>
      <c r="K3" s="162" t="s">
        <v>6</v>
      </c>
      <c r="L3" s="163"/>
      <c r="M3" s="163"/>
      <c r="N3" s="164"/>
    </row>
    <row r="4" spans="1:15" ht="34.5" customHeight="1" x14ac:dyDescent="0.25">
      <c r="A4" s="156"/>
      <c r="B4" s="158"/>
      <c r="C4" s="35" t="s">
        <v>7</v>
      </c>
      <c r="D4" s="35" t="s">
        <v>8</v>
      </c>
      <c r="E4" s="35" t="s">
        <v>9</v>
      </c>
      <c r="F4" s="35" t="s">
        <v>10</v>
      </c>
      <c r="G4" s="35" t="s">
        <v>7</v>
      </c>
      <c r="H4" s="35" t="s">
        <v>8</v>
      </c>
      <c r="I4" s="35" t="s">
        <v>9</v>
      </c>
      <c r="J4" s="35" t="s">
        <v>10</v>
      </c>
      <c r="K4" s="36" t="s">
        <v>7</v>
      </c>
      <c r="L4" s="36" t="s">
        <v>8</v>
      </c>
      <c r="M4" s="36" t="s">
        <v>9</v>
      </c>
      <c r="N4" s="36" t="s">
        <v>10</v>
      </c>
    </row>
    <row r="5" spans="1:15" s="10" customFormat="1" ht="40.5" customHeight="1" x14ac:dyDescent="0.2">
      <c r="A5" s="6"/>
      <c r="B5" s="37" t="s">
        <v>11</v>
      </c>
      <c r="C5" s="38">
        <v>4036.0066409999999</v>
      </c>
      <c r="D5" s="38">
        <v>720.95660400000008</v>
      </c>
      <c r="E5" s="38">
        <f>C5-D5</f>
        <v>3315.050037</v>
      </c>
      <c r="F5" s="38">
        <f>D5-E5</f>
        <v>-2594.093433</v>
      </c>
      <c r="G5" s="38">
        <v>5162.637772</v>
      </c>
      <c r="H5" s="38">
        <v>879.10600899999997</v>
      </c>
      <c r="I5" s="38">
        <f>G5-H5</f>
        <v>4283.531763</v>
      </c>
      <c r="J5" s="38">
        <f>H5-I5</f>
        <v>-3404.4257539999999</v>
      </c>
      <c r="K5" s="9">
        <f>G5/C5</f>
        <v>1.2791450141719427</v>
      </c>
      <c r="L5" s="9">
        <f t="shared" ref="L5:N5" si="0">H5/D5</f>
        <v>1.2193605053654517</v>
      </c>
      <c r="M5" s="9">
        <f t="shared" si="0"/>
        <v>1.2921469405259538</v>
      </c>
      <c r="N5" s="9">
        <f t="shared" si="0"/>
        <v>1.312375919344922</v>
      </c>
    </row>
    <row r="6" spans="1:15" x14ac:dyDescent="0.25">
      <c r="A6" s="11"/>
      <c r="B6" s="12" t="s">
        <v>168</v>
      </c>
      <c r="C6" s="39"/>
      <c r="D6" s="39"/>
      <c r="E6" s="39"/>
      <c r="F6" s="39"/>
      <c r="G6" s="39"/>
      <c r="H6" s="39"/>
      <c r="I6" s="39"/>
      <c r="J6" s="39"/>
      <c r="K6" s="14"/>
      <c r="L6" s="14"/>
      <c r="M6" s="14"/>
      <c r="N6" s="14"/>
    </row>
    <row r="7" spans="1:15" s="10" customFormat="1" ht="28.5" customHeight="1" x14ac:dyDescent="0.2">
      <c r="A7" s="6"/>
      <c r="B7" s="40" t="s">
        <v>13</v>
      </c>
      <c r="C7" s="38">
        <f>C5-C10</f>
        <v>2415.871024</v>
      </c>
      <c r="D7" s="38">
        <f t="shared" ref="D7:J7" si="1">D5-D10</f>
        <v>272.07107100000007</v>
      </c>
      <c r="E7" s="38">
        <f t="shared" si="1"/>
        <v>2143.7999529999997</v>
      </c>
      <c r="F7" s="38">
        <f t="shared" si="1"/>
        <v>-1871.7288819999999</v>
      </c>
      <c r="G7" s="38">
        <f t="shared" si="1"/>
        <v>3591.6427840000001</v>
      </c>
      <c r="H7" s="38">
        <f t="shared" si="1"/>
        <v>382.68582800000001</v>
      </c>
      <c r="I7" s="38">
        <f t="shared" si="1"/>
        <v>3208.956956</v>
      </c>
      <c r="J7" s="38">
        <f t="shared" si="1"/>
        <v>-2826.2711279999999</v>
      </c>
      <c r="K7" s="9">
        <f>G7/C7</f>
        <v>1.4866864780112534</v>
      </c>
      <c r="L7" s="9">
        <f t="shared" ref="L7:N22" si="2">H7/D7</f>
        <v>1.4065656690122703</v>
      </c>
      <c r="M7" s="9">
        <f t="shared" si="2"/>
        <v>1.4968546629126642</v>
      </c>
      <c r="N7" s="9">
        <f t="shared" si="2"/>
        <v>1.5099789051606887</v>
      </c>
    </row>
    <row r="8" spans="1:15" s="10" customFormat="1" ht="27.75" customHeight="1" x14ac:dyDescent="0.2">
      <c r="A8" s="6"/>
      <c r="B8" s="15" t="s">
        <v>14</v>
      </c>
      <c r="C8" s="38">
        <v>164.64655299999993</v>
      </c>
      <c r="D8" s="38">
        <v>26.088118000000001</v>
      </c>
      <c r="E8" s="38">
        <v>138.55843500000003</v>
      </c>
      <c r="F8" s="38">
        <v>-112.47031699999998</v>
      </c>
      <c r="G8" s="38">
        <v>410.23425099999997</v>
      </c>
      <c r="H8" s="38">
        <v>18.418431999999999</v>
      </c>
      <c r="I8" s="38">
        <v>391.81581900000003</v>
      </c>
      <c r="J8" s="38">
        <v>-373.39738700000004</v>
      </c>
      <c r="K8" s="9">
        <f>G8/C8</f>
        <v>2.4916054634924558</v>
      </c>
      <c r="L8" s="9">
        <f t="shared" si="2"/>
        <v>0.70600845948335555</v>
      </c>
      <c r="M8" s="9">
        <f t="shared" si="2"/>
        <v>2.8278019955984632</v>
      </c>
      <c r="N8" s="9">
        <f t="shared" si="2"/>
        <v>3.3199638532182685</v>
      </c>
    </row>
    <row r="9" spans="1:15" s="10" customFormat="1" ht="24.75" customHeight="1" x14ac:dyDescent="0.2">
      <c r="A9" s="6"/>
      <c r="B9" s="16" t="s">
        <v>15</v>
      </c>
      <c r="C9" s="38">
        <v>1874.617197</v>
      </c>
      <c r="D9" s="38">
        <v>534.01384800000005</v>
      </c>
      <c r="E9" s="38">
        <f t="shared" ref="E9:F24" si="3">C9-D9</f>
        <v>1340.603349</v>
      </c>
      <c r="F9" s="38">
        <f t="shared" si="3"/>
        <v>-806.58950099999993</v>
      </c>
      <c r="G9" s="38">
        <v>1842.778875</v>
      </c>
      <c r="H9" s="38">
        <v>594.90660600000001</v>
      </c>
      <c r="I9" s="38">
        <f t="shared" ref="I9:J24" si="4">G9-H9</f>
        <v>1247.872269</v>
      </c>
      <c r="J9" s="38">
        <f t="shared" si="4"/>
        <v>-652.96566299999995</v>
      </c>
      <c r="K9" s="9">
        <f t="shared" ref="K9:N65" si="5">G9/C9</f>
        <v>0.98301609413860502</v>
      </c>
      <c r="L9" s="9">
        <f t="shared" si="2"/>
        <v>1.1140284249707322</v>
      </c>
      <c r="M9" s="9">
        <f t="shared" si="2"/>
        <v>0.93082884652707221</v>
      </c>
      <c r="N9" s="9">
        <f t="shared" si="2"/>
        <v>0.80953900613690233</v>
      </c>
    </row>
    <row r="10" spans="1:15" s="10" customFormat="1" ht="22.5" customHeight="1" x14ac:dyDescent="0.2">
      <c r="A10" s="6"/>
      <c r="B10" s="16" t="s">
        <v>16</v>
      </c>
      <c r="C10" s="38">
        <v>1620.1356170000001</v>
      </c>
      <c r="D10" s="38">
        <v>448.88553300000001</v>
      </c>
      <c r="E10" s="38">
        <f t="shared" si="3"/>
        <v>1171.2500840000002</v>
      </c>
      <c r="F10" s="38">
        <f t="shared" si="3"/>
        <v>-722.36455100000023</v>
      </c>
      <c r="G10" s="38">
        <v>1570.9949879999999</v>
      </c>
      <c r="H10" s="38">
        <v>496.42018099999996</v>
      </c>
      <c r="I10" s="38">
        <f t="shared" si="4"/>
        <v>1074.574807</v>
      </c>
      <c r="J10" s="38">
        <f t="shared" si="4"/>
        <v>-578.15462600000001</v>
      </c>
      <c r="K10" s="9">
        <f t="shared" si="5"/>
        <v>0.96966881754566092</v>
      </c>
      <c r="L10" s="9">
        <f t="shared" si="2"/>
        <v>1.1058948094903294</v>
      </c>
      <c r="M10" s="9">
        <f t="shared" si="2"/>
        <v>0.9174597480754586</v>
      </c>
      <c r="N10" s="9">
        <f t="shared" si="2"/>
        <v>0.80036406160800078</v>
      </c>
    </row>
    <row r="11" spans="1:15" ht="23.25" customHeight="1" x14ac:dyDescent="0.25">
      <c r="A11" s="11">
        <v>643</v>
      </c>
      <c r="B11" s="17" t="s">
        <v>17</v>
      </c>
      <c r="C11" s="41">
        <v>1119.0170589999998</v>
      </c>
      <c r="D11" s="41">
        <v>243.240217</v>
      </c>
      <c r="E11" s="41">
        <f t="shared" si="3"/>
        <v>875.77684199999976</v>
      </c>
      <c r="F11" s="41">
        <f t="shared" si="3"/>
        <v>-632.53662499999973</v>
      </c>
      <c r="G11" s="41">
        <v>1011.903768</v>
      </c>
      <c r="H11" s="41">
        <v>285.30228999999997</v>
      </c>
      <c r="I11" s="41">
        <f t="shared" si="4"/>
        <v>726.60147800000004</v>
      </c>
      <c r="J11" s="41">
        <f t="shared" si="4"/>
        <v>-441.29918800000007</v>
      </c>
      <c r="K11" s="14">
        <f t="shared" si="5"/>
        <v>0.90427912591813331</v>
      </c>
      <c r="L11" s="14">
        <f t="shared" si="5"/>
        <v>1.1729240070526659</v>
      </c>
      <c r="M11" s="14">
        <f t="shared" si="5"/>
        <v>0.8296650963511093</v>
      </c>
      <c r="N11" s="14">
        <f t="shared" si="5"/>
        <v>0.69766582765069174</v>
      </c>
    </row>
    <row r="12" spans="1:15" ht="23.25" customHeight="1" x14ac:dyDescent="0.25">
      <c r="A12" s="11">
        <v>398</v>
      </c>
      <c r="B12" s="17" t="s">
        <v>18</v>
      </c>
      <c r="C12" s="41">
        <v>465.69206099999997</v>
      </c>
      <c r="D12" s="41">
        <v>195.26487299999999</v>
      </c>
      <c r="E12" s="41">
        <f t="shared" si="3"/>
        <v>270.427188</v>
      </c>
      <c r="F12" s="41">
        <f t="shared" si="3"/>
        <v>-75.162315000000007</v>
      </c>
      <c r="G12" s="41">
        <v>521.70783800000004</v>
      </c>
      <c r="H12" s="41">
        <v>200.89857199999997</v>
      </c>
      <c r="I12" s="41">
        <f t="shared" si="4"/>
        <v>320.80926600000009</v>
      </c>
      <c r="J12" s="41">
        <f t="shared" si="4"/>
        <v>-119.91069400000012</v>
      </c>
      <c r="K12" s="14">
        <f t="shared" si="5"/>
        <v>1.1202850159818381</v>
      </c>
      <c r="L12" s="14">
        <f t="shared" si="5"/>
        <v>1.028851574343328</v>
      </c>
      <c r="M12" s="14">
        <f t="shared" si="5"/>
        <v>1.1863055204345803</v>
      </c>
      <c r="N12" s="14">
        <f t="shared" si="5"/>
        <v>1.5953565826172347</v>
      </c>
    </row>
    <row r="13" spans="1:15" ht="23.25" customHeight="1" x14ac:dyDescent="0.25">
      <c r="A13" s="11">
        <v>112</v>
      </c>
      <c r="B13" s="17" t="s">
        <v>19</v>
      </c>
      <c r="C13" s="41">
        <v>33.905570999999995</v>
      </c>
      <c r="D13" s="41">
        <v>10.289327</v>
      </c>
      <c r="E13" s="41">
        <f t="shared" si="3"/>
        <v>23.616243999999995</v>
      </c>
      <c r="F13" s="41">
        <f t="shared" si="3"/>
        <v>-13.326916999999995</v>
      </c>
      <c r="G13" s="41">
        <v>35.492826999999998</v>
      </c>
      <c r="H13" s="41">
        <v>10.077926999999999</v>
      </c>
      <c r="I13" s="41">
        <f t="shared" si="4"/>
        <v>25.414899999999999</v>
      </c>
      <c r="J13" s="41">
        <f t="shared" si="4"/>
        <v>-15.336973</v>
      </c>
      <c r="K13" s="14">
        <f t="shared" si="5"/>
        <v>1.0468140176727891</v>
      </c>
      <c r="L13" s="14">
        <f t="shared" si="5"/>
        <v>0.979454438565321</v>
      </c>
      <c r="M13" s="14">
        <f t="shared" si="5"/>
        <v>1.0761618147237979</v>
      </c>
      <c r="N13" s="14">
        <f t="shared" si="5"/>
        <v>1.1508267816179847</v>
      </c>
    </row>
    <row r="14" spans="1:15" ht="23.25" customHeight="1" x14ac:dyDescent="0.25">
      <c r="A14" s="11">
        <v>51</v>
      </c>
      <c r="B14" s="17" t="s">
        <v>20</v>
      </c>
      <c r="C14" s="41">
        <v>1.520926</v>
      </c>
      <c r="D14" s="41">
        <v>9.1116000000000003E-2</v>
      </c>
      <c r="E14" s="41">
        <f t="shared" si="3"/>
        <v>1.42981</v>
      </c>
      <c r="F14" s="41">
        <f t="shared" si="3"/>
        <v>-1.3386940000000001</v>
      </c>
      <c r="G14" s="41">
        <v>1.890555</v>
      </c>
      <c r="H14" s="41">
        <v>0.14139199999999999</v>
      </c>
      <c r="I14" s="41">
        <f t="shared" si="4"/>
        <v>1.749163</v>
      </c>
      <c r="J14" s="41">
        <f t="shared" si="4"/>
        <v>-1.6077710000000001</v>
      </c>
      <c r="K14" s="14">
        <f t="shared" si="5"/>
        <v>1.2430289179092211</v>
      </c>
      <c r="L14" s="14">
        <f t="shared" si="5"/>
        <v>1.5517801483822817</v>
      </c>
      <c r="M14" s="14">
        <f t="shared" si="5"/>
        <v>1.2233534525566334</v>
      </c>
      <c r="N14" s="14">
        <f t="shared" si="5"/>
        <v>1.2009996309836304</v>
      </c>
    </row>
    <row r="15" spans="1:15" s="10" customFormat="1" ht="28.5" x14ac:dyDescent="0.2">
      <c r="A15" s="6"/>
      <c r="B15" s="19" t="s">
        <v>21</v>
      </c>
      <c r="C15" s="38">
        <v>254.48158000000001</v>
      </c>
      <c r="D15" s="38">
        <v>85.128315000000001</v>
      </c>
      <c r="E15" s="38">
        <f t="shared" si="3"/>
        <v>169.35326500000002</v>
      </c>
      <c r="F15" s="38">
        <f t="shared" si="3"/>
        <v>-84.224950000000021</v>
      </c>
      <c r="G15" s="38">
        <v>271.78388699999999</v>
      </c>
      <c r="H15" s="38">
        <v>98.486424999999997</v>
      </c>
      <c r="I15" s="38">
        <f t="shared" si="4"/>
        <v>173.297462</v>
      </c>
      <c r="J15" s="38">
        <f t="shared" si="4"/>
        <v>-74.811036999999999</v>
      </c>
      <c r="K15" s="9">
        <f t="shared" si="5"/>
        <v>1.0679904101507072</v>
      </c>
      <c r="L15" s="9">
        <f t="shared" si="2"/>
        <v>1.1569173547015468</v>
      </c>
      <c r="M15" s="9">
        <f t="shared" si="2"/>
        <v>1.023289760607804</v>
      </c>
      <c r="N15" s="9">
        <f t="shared" si="2"/>
        <v>0.88822892741402615</v>
      </c>
    </row>
    <row r="16" spans="1:15" ht="21.75" customHeight="1" x14ac:dyDescent="0.25">
      <c r="A16" s="11">
        <v>860</v>
      </c>
      <c r="B16" s="17" t="s">
        <v>22</v>
      </c>
      <c r="C16" s="41">
        <v>190.514745</v>
      </c>
      <c r="D16" s="41">
        <v>76.359679</v>
      </c>
      <c r="E16" s="41">
        <f t="shared" si="3"/>
        <v>114.15506600000001</v>
      </c>
      <c r="F16" s="41">
        <f t="shared" si="3"/>
        <v>-37.795387000000005</v>
      </c>
      <c r="G16" s="41">
        <v>215.796052</v>
      </c>
      <c r="H16" s="41">
        <v>93.172325000000001</v>
      </c>
      <c r="I16" s="41">
        <f t="shared" si="4"/>
        <v>122.623727</v>
      </c>
      <c r="J16" s="41">
        <f t="shared" si="4"/>
        <v>-29.451402000000002</v>
      </c>
      <c r="K16" s="14">
        <f t="shared" si="5"/>
        <v>1.1327000017767654</v>
      </c>
      <c r="L16" s="14">
        <f t="shared" si="5"/>
        <v>1.2201770125303959</v>
      </c>
      <c r="M16" s="14">
        <f t="shared" si="5"/>
        <v>1.0741855906771585</v>
      </c>
      <c r="N16" s="14">
        <f t="shared" si="5"/>
        <v>0.77923271429923435</v>
      </c>
      <c r="O16" s="10"/>
    </row>
    <row r="17" spans="1:15" s="10" customFormat="1" ht="21.75" customHeight="1" x14ac:dyDescent="0.25">
      <c r="A17" s="11">
        <v>795</v>
      </c>
      <c r="B17" s="17" t="s">
        <v>23</v>
      </c>
      <c r="C17" s="41">
        <v>42.998421999999998</v>
      </c>
      <c r="D17" s="41">
        <v>1.8981620000000001</v>
      </c>
      <c r="E17" s="41">
        <f t="shared" si="3"/>
        <v>41.100259999999999</v>
      </c>
      <c r="F17" s="41">
        <f t="shared" si="3"/>
        <v>-39.202097999999999</v>
      </c>
      <c r="G17" s="41">
        <v>30.158750000000001</v>
      </c>
      <c r="H17" s="41">
        <v>1.996691</v>
      </c>
      <c r="I17" s="41">
        <f t="shared" si="4"/>
        <v>28.162059000000003</v>
      </c>
      <c r="J17" s="41">
        <f t="shared" si="4"/>
        <v>-26.165368000000004</v>
      </c>
      <c r="K17" s="14">
        <f t="shared" si="5"/>
        <v>0.70139201852570321</v>
      </c>
      <c r="L17" s="14">
        <f t="shared" si="5"/>
        <v>1.0519075821768638</v>
      </c>
      <c r="M17" s="14">
        <f t="shared" si="5"/>
        <v>0.68520391355188515</v>
      </c>
      <c r="N17" s="14">
        <f t="shared" si="5"/>
        <v>0.66744815545331282</v>
      </c>
    </row>
    <row r="18" spans="1:15" ht="21.75" customHeight="1" x14ac:dyDescent="0.25">
      <c r="A18" s="11">
        <v>804</v>
      </c>
      <c r="B18" s="17" t="s">
        <v>24</v>
      </c>
      <c r="C18" s="41">
        <v>12.391435</v>
      </c>
      <c r="D18" s="41">
        <v>0.85307899999999992</v>
      </c>
      <c r="E18" s="41">
        <f t="shared" si="3"/>
        <v>11.538356</v>
      </c>
      <c r="F18" s="41">
        <f t="shared" si="3"/>
        <v>-10.685277000000001</v>
      </c>
      <c r="G18" s="41">
        <v>20.082025000000002</v>
      </c>
      <c r="H18" s="41">
        <v>0.92693899999999996</v>
      </c>
      <c r="I18" s="41">
        <f t="shared" si="4"/>
        <v>19.155086000000001</v>
      </c>
      <c r="J18" s="41">
        <f t="shared" si="4"/>
        <v>-18.228147</v>
      </c>
      <c r="K18" s="14">
        <f t="shared" si="5"/>
        <v>1.6206375613478183</v>
      </c>
      <c r="L18" s="14">
        <f t="shared" si="5"/>
        <v>1.0865804925452391</v>
      </c>
      <c r="M18" s="14">
        <f t="shared" si="5"/>
        <v>1.6601226379217282</v>
      </c>
      <c r="N18" s="14">
        <f t="shared" si="5"/>
        <v>1.7059124438234028</v>
      </c>
      <c r="O18" s="10"/>
    </row>
    <row r="19" spans="1:15" s="10" customFormat="1" ht="15.75" customHeight="1" x14ac:dyDescent="0.25">
      <c r="A19" s="11">
        <v>31</v>
      </c>
      <c r="B19" s="17" t="s">
        <v>25</v>
      </c>
      <c r="C19" s="41">
        <v>4.3074970000000006</v>
      </c>
      <c r="D19" s="41">
        <v>2.6397910000000002</v>
      </c>
      <c r="E19" s="41">
        <f t="shared" si="3"/>
        <v>1.6677060000000004</v>
      </c>
      <c r="F19" s="41">
        <f t="shared" si="3"/>
        <v>0.97208499999999987</v>
      </c>
      <c r="G19" s="41">
        <v>3.7365630000000003</v>
      </c>
      <c r="H19" s="41">
        <v>1.2714259999999999</v>
      </c>
      <c r="I19" s="41">
        <f t="shared" si="4"/>
        <v>2.4651370000000004</v>
      </c>
      <c r="J19" s="41">
        <f t="shared" si="4"/>
        <v>-1.1937110000000004</v>
      </c>
      <c r="K19" s="14">
        <f t="shared" si="5"/>
        <v>0.86745574053795038</v>
      </c>
      <c r="L19" s="14">
        <f t="shared" si="5"/>
        <v>0.48163888732100374</v>
      </c>
      <c r="M19" s="14">
        <f t="shared" si="5"/>
        <v>1.4781604191626101</v>
      </c>
      <c r="N19" s="14">
        <f t="shared" si="5"/>
        <v>-1.2279903506380621</v>
      </c>
      <c r="O19" s="1"/>
    </row>
    <row r="20" spans="1:15" s="10" customFormat="1" ht="18" customHeight="1" x14ac:dyDescent="0.25">
      <c r="A20" s="11">
        <v>762</v>
      </c>
      <c r="B20" s="17" t="s">
        <v>27</v>
      </c>
      <c r="C20" s="41">
        <v>1.518327</v>
      </c>
      <c r="D20" s="41">
        <v>1.1245289999999999</v>
      </c>
      <c r="E20" s="41">
        <f t="shared" si="3"/>
        <v>0.39379800000000009</v>
      </c>
      <c r="F20" s="41">
        <f t="shared" si="3"/>
        <v>0.7307309999999998</v>
      </c>
      <c r="G20" s="41">
        <v>1.2599549999999999</v>
      </c>
      <c r="H20" s="41">
        <v>1.0107120000000001</v>
      </c>
      <c r="I20" s="41">
        <f t="shared" si="4"/>
        <v>0.24924299999999988</v>
      </c>
      <c r="J20" s="41">
        <f t="shared" si="4"/>
        <v>0.76146900000000017</v>
      </c>
      <c r="K20" s="14">
        <f t="shared" si="5"/>
        <v>0.82983112333509179</v>
      </c>
      <c r="L20" s="14">
        <f t="shared" si="5"/>
        <v>0.89878695880675386</v>
      </c>
      <c r="M20" s="14">
        <f t="shared" si="5"/>
        <v>0.63292093916170178</v>
      </c>
      <c r="N20" s="14">
        <f t="shared" si="5"/>
        <v>1.0420647269651901</v>
      </c>
      <c r="O20" s="1"/>
    </row>
    <row r="21" spans="1:15" s="10" customFormat="1" ht="18" customHeight="1" x14ac:dyDescent="0.25">
      <c r="A21" s="11">
        <v>498</v>
      </c>
      <c r="B21" s="17" t="s">
        <v>26</v>
      </c>
      <c r="C21" s="41">
        <v>2.7511540000000001</v>
      </c>
      <c r="D21" s="41">
        <v>2.2530749999999999</v>
      </c>
      <c r="E21" s="41">
        <f t="shared" si="3"/>
        <v>0.49807900000000016</v>
      </c>
      <c r="F21" s="41">
        <f t="shared" si="3"/>
        <v>1.7549959999999998</v>
      </c>
      <c r="G21" s="41">
        <v>0.75054200000000004</v>
      </c>
      <c r="H21" s="41">
        <v>0.108332</v>
      </c>
      <c r="I21" s="41">
        <f t="shared" si="4"/>
        <v>0.64221000000000006</v>
      </c>
      <c r="J21" s="41">
        <f t="shared" si="4"/>
        <v>-0.53387800000000007</v>
      </c>
      <c r="K21" s="14">
        <f t="shared" si="5"/>
        <v>0.27280988268922785</v>
      </c>
      <c r="L21" s="14">
        <f t="shared" si="5"/>
        <v>4.8081843702495478E-2</v>
      </c>
      <c r="M21" s="14">
        <f t="shared" si="5"/>
        <v>1.2893737740398608</v>
      </c>
      <c r="N21" s="14">
        <f t="shared" si="5"/>
        <v>-0.30420468194799311</v>
      </c>
    </row>
    <row r="22" spans="1:15" s="10" customFormat="1" ht="23.25" customHeight="1" x14ac:dyDescent="0.2">
      <c r="A22" s="6"/>
      <c r="B22" s="20" t="s">
        <v>28</v>
      </c>
      <c r="C22" s="38">
        <v>178.85843599999998</v>
      </c>
      <c r="D22" s="38">
        <v>31.834869999999999</v>
      </c>
      <c r="E22" s="38">
        <f t="shared" si="3"/>
        <v>147.02356599999999</v>
      </c>
      <c r="F22" s="38">
        <f t="shared" si="3"/>
        <v>-115.18869599999999</v>
      </c>
      <c r="G22" s="38">
        <v>533.54647599999998</v>
      </c>
      <c r="H22" s="38">
        <v>101.905203</v>
      </c>
      <c r="I22" s="38">
        <f t="shared" si="4"/>
        <v>431.64127299999996</v>
      </c>
      <c r="J22" s="38">
        <f t="shared" si="4"/>
        <v>-329.73606999999993</v>
      </c>
      <c r="K22" s="9">
        <f t="shared" si="5"/>
        <v>2.9830657582178568</v>
      </c>
      <c r="L22" s="9">
        <f t="shared" si="2"/>
        <v>3.201056043263252</v>
      </c>
      <c r="M22" s="9">
        <f t="shared" si="2"/>
        <v>2.9358645334449309</v>
      </c>
      <c r="N22" s="9">
        <f t="shared" si="2"/>
        <v>2.8625731642973018</v>
      </c>
    </row>
    <row r="23" spans="1:15" ht="20.25" customHeight="1" x14ac:dyDescent="0.25">
      <c r="A23" s="11">
        <v>276</v>
      </c>
      <c r="B23" s="21" t="s">
        <v>29</v>
      </c>
      <c r="C23" s="41">
        <v>34.493370999999996</v>
      </c>
      <c r="D23" s="41">
        <v>5.2406059999999997</v>
      </c>
      <c r="E23" s="41">
        <f t="shared" si="3"/>
        <v>29.252764999999997</v>
      </c>
      <c r="F23" s="41">
        <f t="shared" si="3"/>
        <v>-24.012158999999997</v>
      </c>
      <c r="G23" s="41">
        <v>150.93878799999999</v>
      </c>
      <c r="H23" s="41">
        <v>3.7188719999999997</v>
      </c>
      <c r="I23" s="41">
        <f t="shared" si="4"/>
        <v>147.21991599999998</v>
      </c>
      <c r="J23" s="41">
        <f t="shared" si="4"/>
        <v>-143.50104399999998</v>
      </c>
      <c r="K23" s="14">
        <f t="shared" si="5"/>
        <v>4.375878136120706</v>
      </c>
      <c r="L23" s="14">
        <f t="shared" si="5"/>
        <v>0.70962632947411042</v>
      </c>
      <c r="M23" s="14">
        <f t="shared" si="5"/>
        <v>5.0326837821997339</v>
      </c>
      <c r="N23" s="14">
        <f t="shared" si="5"/>
        <v>5.9761824832161068</v>
      </c>
    </row>
    <row r="24" spans="1:15" ht="20.25" customHeight="1" x14ac:dyDescent="0.25">
      <c r="A24" s="11">
        <v>756</v>
      </c>
      <c r="B24" s="21" t="s">
        <v>30</v>
      </c>
      <c r="C24" s="41">
        <v>1.7932840000000001</v>
      </c>
      <c r="D24" s="41">
        <v>0.31580799999999998</v>
      </c>
      <c r="E24" s="41">
        <f t="shared" si="3"/>
        <v>1.4774760000000002</v>
      </c>
      <c r="F24" s="41">
        <f t="shared" si="3"/>
        <v>-1.1616680000000001</v>
      </c>
      <c r="G24" s="41">
        <v>81.956797999999992</v>
      </c>
      <c r="H24" s="41">
        <v>78.359886000000003</v>
      </c>
      <c r="I24" s="41">
        <f t="shared" si="4"/>
        <v>3.596911999999989</v>
      </c>
      <c r="J24" s="41">
        <f t="shared" si="4"/>
        <v>74.762974000000014</v>
      </c>
      <c r="K24" s="14">
        <f t="shared" si="5"/>
        <v>45.702073960398906</v>
      </c>
      <c r="L24" s="14">
        <f t="shared" si="5"/>
        <v>248.12508232850342</v>
      </c>
      <c r="M24" s="14">
        <f t="shared" si="5"/>
        <v>2.4344977515709143</v>
      </c>
      <c r="N24" s="14">
        <f t="shared" si="5"/>
        <v>-64.358296862786958</v>
      </c>
    </row>
    <row r="25" spans="1:15" ht="20.25" customHeight="1" x14ac:dyDescent="0.25">
      <c r="A25" s="11">
        <v>250</v>
      </c>
      <c r="B25" s="21" t="s">
        <v>33</v>
      </c>
      <c r="C25" s="41">
        <v>22.980854999999998</v>
      </c>
      <c r="D25" s="41">
        <v>8.4925E-2</v>
      </c>
      <c r="E25" s="41">
        <f t="shared" ref="E25:F66" si="6">C25-D25</f>
        <v>22.89593</v>
      </c>
      <c r="F25" s="41">
        <f t="shared" si="6"/>
        <v>-22.811005000000002</v>
      </c>
      <c r="G25" s="41">
        <v>55.028230000000001</v>
      </c>
      <c r="H25" s="41">
        <v>0.124683</v>
      </c>
      <c r="I25" s="41">
        <f t="shared" ref="I25:J66" si="7">G25-H25</f>
        <v>54.903547000000003</v>
      </c>
      <c r="J25" s="41">
        <f t="shared" si="7"/>
        <v>-54.778864000000006</v>
      </c>
      <c r="K25" s="14">
        <f t="shared" si="5"/>
        <v>2.3945249208525969</v>
      </c>
      <c r="L25" s="14">
        <f t="shared" si="5"/>
        <v>1.4681542537533117</v>
      </c>
      <c r="M25" s="14">
        <f t="shared" si="5"/>
        <v>2.3979609913202915</v>
      </c>
      <c r="N25" s="14">
        <f t="shared" si="5"/>
        <v>2.4014226466567345</v>
      </c>
    </row>
    <row r="26" spans="1:15" ht="20.25" customHeight="1" x14ac:dyDescent="0.25">
      <c r="A26" s="11">
        <v>440</v>
      </c>
      <c r="B26" s="21" t="s">
        <v>31</v>
      </c>
      <c r="C26" s="41">
        <v>16.1496</v>
      </c>
      <c r="D26" s="41">
        <v>1.599901</v>
      </c>
      <c r="E26" s="41">
        <f t="shared" si="6"/>
        <v>14.549699</v>
      </c>
      <c r="F26" s="41">
        <f t="shared" si="6"/>
        <v>-12.949798000000001</v>
      </c>
      <c r="G26" s="41">
        <v>46.934134</v>
      </c>
      <c r="H26" s="41">
        <v>0.83457100000000006</v>
      </c>
      <c r="I26" s="41">
        <f t="shared" si="7"/>
        <v>46.099563000000003</v>
      </c>
      <c r="J26" s="41">
        <f t="shared" si="7"/>
        <v>-45.264992000000007</v>
      </c>
      <c r="K26" s="14">
        <f t="shared" si="5"/>
        <v>2.9062103086144551</v>
      </c>
      <c r="L26" s="14">
        <f t="shared" si="5"/>
        <v>0.52163915142249428</v>
      </c>
      <c r="M26" s="14">
        <f t="shared" si="5"/>
        <v>3.1684203913771687</v>
      </c>
      <c r="N26" s="14">
        <f t="shared" si="5"/>
        <v>3.4954207007707767</v>
      </c>
    </row>
    <row r="27" spans="1:15" ht="20.25" customHeight="1" x14ac:dyDescent="0.25">
      <c r="A27" s="11">
        <v>826</v>
      </c>
      <c r="B27" s="21" t="s">
        <v>32</v>
      </c>
      <c r="C27" s="41">
        <v>4.6542300000000001</v>
      </c>
      <c r="D27" s="41">
        <v>0.263104</v>
      </c>
      <c r="E27" s="41">
        <f t="shared" si="6"/>
        <v>4.3911259999999999</v>
      </c>
      <c r="F27" s="41">
        <f t="shared" si="6"/>
        <v>-4.1280219999999996</v>
      </c>
      <c r="G27" s="41">
        <v>31.879133999999997</v>
      </c>
      <c r="H27" s="41">
        <v>0.61502000000000001</v>
      </c>
      <c r="I27" s="41">
        <f t="shared" si="7"/>
        <v>31.264113999999996</v>
      </c>
      <c r="J27" s="41">
        <f t="shared" si="7"/>
        <v>-30.649093999999995</v>
      </c>
      <c r="K27" s="14">
        <f t="shared" si="5"/>
        <v>6.8494969092631859</v>
      </c>
      <c r="L27" s="14">
        <f t="shared" si="5"/>
        <v>2.3375547312089515</v>
      </c>
      <c r="M27" s="14">
        <f t="shared" si="5"/>
        <v>7.1198398770611444</v>
      </c>
      <c r="N27" s="14">
        <f t="shared" si="5"/>
        <v>7.4246440547070724</v>
      </c>
    </row>
    <row r="28" spans="1:15" ht="20.25" customHeight="1" x14ac:dyDescent="0.25">
      <c r="A28" s="11">
        <v>380</v>
      </c>
      <c r="B28" s="21" t="s">
        <v>34</v>
      </c>
      <c r="C28" s="41">
        <v>15.110491999999999</v>
      </c>
      <c r="D28" s="41">
        <v>8.9013999999999996E-2</v>
      </c>
      <c r="E28" s="41">
        <f t="shared" si="6"/>
        <v>15.021477999999998</v>
      </c>
      <c r="F28" s="41">
        <f t="shared" si="6"/>
        <v>-14.932463999999998</v>
      </c>
      <c r="G28" s="41">
        <v>30.06204</v>
      </c>
      <c r="H28" s="41">
        <v>0.18715299999999999</v>
      </c>
      <c r="I28" s="41">
        <f t="shared" si="7"/>
        <v>29.874887000000001</v>
      </c>
      <c r="J28" s="41">
        <f t="shared" si="7"/>
        <v>-29.687734000000003</v>
      </c>
      <c r="K28" s="14">
        <f t="shared" si="5"/>
        <v>1.9894812160980597</v>
      </c>
      <c r="L28" s="14">
        <f t="shared" si="5"/>
        <v>2.1025119644100929</v>
      </c>
      <c r="M28" s="14">
        <f t="shared" si="5"/>
        <v>1.9888114205539564</v>
      </c>
      <c r="N28" s="14">
        <f t="shared" si="5"/>
        <v>1.9881336395654465</v>
      </c>
    </row>
    <row r="29" spans="1:15" ht="20.25" customHeight="1" x14ac:dyDescent="0.25">
      <c r="A29" s="11">
        <v>616</v>
      </c>
      <c r="B29" s="21" t="s">
        <v>35</v>
      </c>
      <c r="C29" s="41">
        <v>12.957333999999999</v>
      </c>
      <c r="D29" s="41">
        <v>0.5857190000000001</v>
      </c>
      <c r="E29" s="41">
        <f t="shared" si="6"/>
        <v>12.371614999999998</v>
      </c>
      <c r="F29" s="41">
        <f t="shared" si="6"/>
        <v>-11.785895999999997</v>
      </c>
      <c r="G29" s="41">
        <v>23.236879000000002</v>
      </c>
      <c r="H29" s="41">
        <v>0.90371100000000004</v>
      </c>
      <c r="I29" s="41">
        <f t="shared" si="7"/>
        <v>22.333168000000001</v>
      </c>
      <c r="J29" s="41">
        <f t="shared" si="7"/>
        <v>-21.429456999999999</v>
      </c>
      <c r="K29" s="14">
        <f t="shared" si="5"/>
        <v>1.7933379659735562</v>
      </c>
      <c r="L29" s="14">
        <f t="shared" si="5"/>
        <v>1.5429088009779433</v>
      </c>
      <c r="M29" s="14">
        <f t="shared" si="5"/>
        <v>1.805194228886043</v>
      </c>
      <c r="N29" s="14">
        <f t="shared" si="5"/>
        <v>1.8182289237916238</v>
      </c>
    </row>
    <row r="30" spans="1:15" ht="20.25" customHeight="1" x14ac:dyDescent="0.25">
      <c r="A30" s="11">
        <v>705</v>
      </c>
      <c r="B30" s="21" t="s">
        <v>37</v>
      </c>
      <c r="C30" s="41">
        <v>4.6487540000000003</v>
      </c>
      <c r="D30" s="41">
        <v>3.1244000000000001E-2</v>
      </c>
      <c r="E30" s="41">
        <f t="shared" si="6"/>
        <v>4.6175100000000002</v>
      </c>
      <c r="F30" s="41">
        <f t="shared" si="6"/>
        <v>-4.5862660000000002</v>
      </c>
      <c r="G30" s="41">
        <v>10.962924000000001</v>
      </c>
      <c r="H30" s="41">
        <v>1.8357999999999999E-2</v>
      </c>
      <c r="I30" s="41">
        <f t="shared" si="7"/>
        <v>10.944566000000002</v>
      </c>
      <c r="J30" s="41">
        <f t="shared" si="7"/>
        <v>-10.926208000000003</v>
      </c>
      <c r="K30" s="14">
        <f t="shared" si="5"/>
        <v>2.3582499740790759</v>
      </c>
      <c r="L30" s="14">
        <f t="shared" si="5"/>
        <v>0.58756881321213672</v>
      </c>
      <c r="M30" s="14">
        <f t="shared" si="5"/>
        <v>2.370231141892492</v>
      </c>
      <c r="N30" s="14">
        <f t="shared" si="5"/>
        <v>2.3823755534458755</v>
      </c>
    </row>
    <row r="31" spans="1:15" ht="20.25" customHeight="1" x14ac:dyDescent="0.25">
      <c r="A31" s="11">
        <v>528</v>
      </c>
      <c r="B31" s="21" t="s">
        <v>38</v>
      </c>
      <c r="C31" s="41">
        <v>10.274664000000001</v>
      </c>
      <c r="D31" s="41">
        <v>4.5021610000000001</v>
      </c>
      <c r="E31" s="41">
        <f t="shared" si="6"/>
        <v>5.7725030000000013</v>
      </c>
      <c r="F31" s="41">
        <f t="shared" si="6"/>
        <v>-1.2703420000000012</v>
      </c>
      <c r="G31" s="41">
        <v>10.945613999999999</v>
      </c>
      <c r="H31" s="41">
        <v>2.5195210000000001</v>
      </c>
      <c r="I31" s="41">
        <f t="shared" si="7"/>
        <v>8.4260929999999981</v>
      </c>
      <c r="J31" s="41">
        <f t="shared" si="7"/>
        <v>-5.9065719999999979</v>
      </c>
      <c r="K31" s="14">
        <f t="shared" si="5"/>
        <v>1.0653014054766168</v>
      </c>
      <c r="L31" s="14">
        <f t="shared" si="5"/>
        <v>0.55962481128506958</v>
      </c>
      <c r="M31" s="14">
        <f t="shared" si="5"/>
        <v>1.4596948672005881</v>
      </c>
      <c r="N31" s="14">
        <f t="shared" si="5"/>
        <v>4.6495919996347377</v>
      </c>
    </row>
    <row r="32" spans="1:15" x14ac:dyDescent="0.25">
      <c r="A32" s="11">
        <v>724</v>
      </c>
      <c r="B32" s="21" t="s">
        <v>36</v>
      </c>
      <c r="C32" s="41">
        <v>2.4899550000000001</v>
      </c>
      <c r="D32" s="41">
        <v>0.22495799999999999</v>
      </c>
      <c r="E32" s="41">
        <f t="shared" si="6"/>
        <v>2.2649970000000001</v>
      </c>
      <c r="F32" s="41">
        <f t="shared" si="6"/>
        <v>-2.0400390000000002</v>
      </c>
      <c r="G32" s="41">
        <v>9.4168909999999997</v>
      </c>
      <c r="H32" s="41">
        <v>0.36994499999999997</v>
      </c>
      <c r="I32" s="41">
        <f t="shared" si="7"/>
        <v>9.0469460000000002</v>
      </c>
      <c r="J32" s="41">
        <f t="shared" si="7"/>
        <v>-8.6770010000000006</v>
      </c>
      <c r="K32" s="14">
        <f t="shared" si="5"/>
        <v>3.7819522842782294</v>
      </c>
      <c r="L32" s="14">
        <f t="shared" si="5"/>
        <v>1.6445069746352652</v>
      </c>
      <c r="M32" s="14">
        <f t="shared" si="5"/>
        <v>3.9942419349782803</v>
      </c>
      <c r="N32" s="14">
        <f t="shared" si="5"/>
        <v>4.2533505486904906</v>
      </c>
    </row>
    <row r="33" spans="1:14" x14ac:dyDescent="0.25">
      <c r="A33" s="11">
        <v>203</v>
      </c>
      <c r="B33" s="21" t="s">
        <v>40</v>
      </c>
      <c r="C33" s="41">
        <v>3.4569389999999998</v>
      </c>
      <c r="D33" s="41">
        <v>0.13977400000000001</v>
      </c>
      <c r="E33" s="41">
        <f t="shared" si="6"/>
        <v>3.3171649999999997</v>
      </c>
      <c r="F33" s="41">
        <f t="shared" si="6"/>
        <v>-3.1773909999999996</v>
      </c>
      <c r="G33" s="41">
        <v>8.4113140000000008</v>
      </c>
      <c r="H33" s="41">
        <v>0.30676999999999999</v>
      </c>
      <c r="I33" s="41">
        <f t="shared" si="7"/>
        <v>8.1045440000000006</v>
      </c>
      <c r="J33" s="41">
        <f t="shared" si="7"/>
        <v>-7.7977740000000004</v>
      </c>
      <c r="K33" s="14">
        <f t="shared" si="5"/>
        <v>2.4331681872315367</v>
      </c>
      <c r="L33" s="14">
        <f t="shared" si="5"/>
        <v>2.194757250990885</v>
      </c>
      <c r="M33" s="14">
        <f t="shared" si="5"/>
        <v>2.4432140095533388</v>
      </c>
      <c r="N33" s="14">
        <f t="shared" si="5"/>
        <v>2.4541436669267336</v>
      </c>
    </row>
    <row r="34" spans="1:14" x14ac:dyDescent="0.25">
      <c r="A34" s="11">
        <v>40</v>
      </c>
      <c r="B34" s="21" t="s">
        <v>43</v>
      </c>
      <c r="C34" s="41">
        <v>3.855607</v>
      </c>
      <c r="D34" s="41">
        <v>0.388405</v>
      </c>
      <c r="E34" s="41">
        <f t="shared" si="6"/>
        <v>3.4672019999999999</v>
      </c>
      <c r="F34" s="41">
        <f t="shared" si="6"/>
        <v>-3.0787969999999998</v>
      </c>
      <c r="G34" s="41">
        <v>8.0790860000000002</v>
      </c>
      <c r="H34" s="41">
        <v>0.18329300000000001</v>
      </c>
      <c r="I34" s="41">
        <f t="shared" si="7"/>
        <v>7.8957930000000003</v>
      </c>
      <c r="J34" s="41">
        <f t="shared" si="7"/>
        <v>-7.7125000000000004</v>
      </c>
      <c r="K34" s="14">
        <f t="shared" si="5"/>
        <v>2.0954122139523039</v>
      </c>
      <c r="L34" s="14">
        <f t="shared" si="5"/>
        <v>0.47191205056577545</v>
      </c>
      <c r="M34" s="14">
        <f t="shared" si="5"/>
        <v>2.2772809314253974</v>
      </c>
      <c r="N34" s="14">
        <f t="shared" si="5"/>
        <v>2.5050368699202972</v>
      </c>
    </row>
    <row r="35" spans="1:14" x14ac:dyDescent="0.25">
      <c r="A35" s="11">
        <v>642</v>
      </c>
      <c r="B35" s="21" t="s">
        <v>41</v>
      </c>
      <c r="C35" s="41">
        <v>3.7919909999999999</v>
      </c>
      <c r="D35" s="41">
        <v>1.6721429999999999</v>
      </c>
      <c r="E35" s="41">
        <f t="shared" si="6"/>
        <v>2.1198480000000002</v>
      </c>
      <c r="F35" s="41">
        <f t="shared" si="6"/>
        <v>-0.44770500000000024</v>
      </c>
      <c r="G35" s="41">
        <v>8.0282409999999995</v>
      </c>
      <c r="H35" s="41">
        <v>3.902803</v>
      </c>
      <c r="I35" s="41">
        <f t="shared" si="7"/>
        <v>4.1254379999999991</v>
      </c>
      <c r="J35" s="41">
        <f t="shared" si="7"/>
        <v>-0.22263499999999903</v>
      </c>
      <c r="K35" s="14">
        <f t="shared" si="5"/>
        <v>2.117157187345645</v>
      </c>
      <c r="L35" s="14">
        <f t="shared" si="5"/>
        <v>2.3340127010668348</v>
      </c>
      <c r="M35" s="14">
        <f t="shared" si="5"/>
        <v>1.9461008525139531</v>
      </c>
      <c r="N35" s="14">
        <f t="shared" si="5"/>
        <v>0.49728057537887427</v>
      </c>
    </row>
    <row r="36" spans="1:14" x14ac:dyDescent="0.25">
      <c r="A36" s="23">
        <v>56</v>
      </c>
      <c r="B36" s="21" t="s">
        <v>39</v>
      </c>
      <c r="C36" s="41">
        <v>7.1831119999999995</v>
      </c>
      <c r="D36" s="41">
        <v>4.7628829999999995</v>
      </c>
      <c r="E36" s="41">
        <f t="shared" si="6"/>
        <v>2.420229</v>
      </c>
      <c r="F36" s="41">
        <f t="shared" si="6"/>
        <v>2.3426539999999996</v>
      </c>
      <c r="G36" s="41">
        <v>8.019444</v>
      </c>
      <c r="H36" s="41">
        <v>0.326488</v>
      </c>
      <c r="I36" s="41">
        <f t="shared" si="7"/>
        <v>7.6929559999999997</v>
      </c>
      <c r="J36" s="41">
        <f t="shared" si="7"/>
        <v>-7.3664679999999993</v>
      </c>
      <c r="K36" s="14">
        <f t="shared" si="5"/>
        <v>1.1164303159967435</v>
      </c>
      <c r="L36" s="14">
        <f t="shared" si="5"/>
        <v>6.854839810257779E-2</v>
      </c>
      <c r="M36" s="14">
        <f t="shared" si="5"/>
        <v>3.1786066525109815</v>
      </c>
      <c r="N36" s="14">
        <f t="shared" si="5"/>
        <v>-3.1444967972222959</v>
      </c>
    </row>
    <row r="37" spans="1:14" x14ac:dyDescent="0.25">
      <c r="A37" s="11">
        <v>428</v>
      </c>
      <c r="B37" s="21" t="s">
        <v>44</v>
      </c>
      <c r="C37" s="41">
        <v>2.8512330000000001</v>
      </c>
      <c r="D37" s="41">
        <v>0.70986900000000008</v>
      </c>
      <c r="E37" s="41">
        <f t="shared" si="6"/>
        <v>2.1413640000000003</v>
      </c>
      <c r="F37" s="41">
        <f t="shared" si="6"/>
        <v>-1.4314950000000002</v>
      </c>
      <c r="G37" s="41">
        <v>7.0683100000000003</v>
      </c>
      <c r="H37" s="41">
        <v>1.471789</v>
      </c>
      <c r="I37" s="41">
        <f t="shared" si="7"/>
        <v>5.5965210000000001</v>
      </c>
      <c r="J37" s="41">
        <f t="shared" si="7"/>
        <v>-4.1247319999999998</v>
      </c>
      <c r="K37" s="14">
        <f t="shared" si="5"/>
        <v>2.4790362625572868</v>
      </c>
      <c r="L37" s="14">
        <f t="shared" si="5"/>
        <v>2.0733247965469683</v>
      </c>
      <c r="M37" s="14">
        <f t="shared" si="5"/>
        <v>2.6135309083369287</v>
      </c>
      <c r="N37" s="14">
        <f t="shared" si="5"/>
        <v>2.8814155830093711</v>
      </c>
    </row>
    <row r="38" spans="1:14" x14ac:dyDescent="0.25">
      <c r="A38" s="11">
        <v>348</v>
      </c>
      <c r="B38" s="21" t="s">
        <v>42</v>
      </c>
      <c r="C38" s="41">
        <v>2.6742439999999998</v>
      </c>
      <c r="D38" s="41">
        <v>5.6701999999999995E-2</v>
      </c>
      <c r="E38" s="41">
        <f t="shared" si="6"/>
        <v>2.6175419999999998</v>
      </c>
      <c r="F38" s="41">
        <f t="shared" si="6"/>
        <v>-2.5608399999999998</v>
      </c>
      <c r="G38" s="41">
        <v>6.5406409999999999</v>
      </c>
      <c r="H38" s="41">
        <v>1.5858829999999999</v>
      </c>
      <c r="I38" s="41">
        <f t="shared" si="7"/>
        <v>4.954758</v>
      </c>
      <c r="J38" s="41">
        <f t="shared" si="7"/>
        <v>-3.3688750000000001</v>
      </c>
      <c r="K38" s="14">
        <f t="shared" si="5"/>
        <v>2.4457906608372313</v>
      </c>
      <c r="L38" s="14">
        <f t="shared" si="5"/>
        <v>27.968731261683892</v>
      </c>
      <c r="M38" s="14">
        <f t="shared" si="5"/>
        <v>1.892904870294345</v>
      </c>
      <c r="N38" s="14">
        <f t="shared" si="5"/>
        <v>1.3155351369082022</v>
      </c>
    </row>
    <row r="39" spans="1:14" x14ac:dyDescent="0.25">
      <c r="A39" s="11">
        <v>688</v>
      </c>
      <c r="B39" s="21" t="s">
        <v>45</v>
      </c>
      <c r="C39" s="41">
        <v>5.0965530000000001</v>
      </c>
      <c r="D39" s="41">
        <v>4.237838</v>
      </c>
      <c r="E39" s="41">
        <f t="shared" si="6"/>
        <v>0.85871500000000012</v>
      </c>
      <c r="F39" s="41">
        <f t="shared" si="6"/>
        <v>3.3791229999999999</v>
      </c>
      <c r="G39" s="41">
        <v>5.9620820000000005</v>
      </c>
      <c r="H39" s="41">
        <v>3.7264550000000001</v>
      </c>
      <c r="I39" s="41">
        <f t="shared" si="7"/>
        <v>2.2356270000000005</v>
      </c>
      <c r="J39" s="41">
        <f t="shared" si="7"/>
        <v>1.4908279999999996</v>
      </c>
      <c r="K39" s="14">
        <f t="shared" si="5"/>
        <v>1.1698263512613329</v>
      </c>
      <c r="L39" s="14">
        <f t="shared" si="5"/>
        <v>0.87932927119913507</v>
      </c>
      <c r="M39" s="14">
        <f t="shared" si="5"/>
        <v>2.6034563271865521</v>
      </c>
      <c r="N39" s="14">
        <f t="shared" si="5"/>
        <v>0.44118784666909128</v>
      </c>
    </row>
    <row r="40" spans="1:14" x14ac:dyDescent="0.25">
      <c r="A40" s="11">
        <v>752</v>
      </c>
      <c r="B40" s="21" t="s">
        <v>47</v>
      </c>
      <c r="C40" s="41">
        <v>4.7281040000000001</v>
      </c>
      <c r="D40" s="41">
        <v>7.5749999999999998E-2</v>
      </c>
      <c r="E40" s="41">
        <f t="shared" si="6"/>
        <v>4.6523539999999999</v>
      </c>
      <c r="F40" s="41">
        <f t="shared" si="6"/>
        <v>-4.5766039999999997</v>
      </c>
      <c r="G40" s="41">
        <v>5.2225400000000004</v>
      </c>
      <c r="H40" s="41">
        <v>4.2426999999999999E-2</v>
      </c>
      <c r="I40" s="41">
        <f t="shared" si="7"/>
        <v>5.1801130000000004</v>
      </c>
      <c r="J40" s="41">
        <f t="shared" si="7"/>
        <v>-5.1376860000000004</v>
      </c>
      <c r="K40" s="14">
        <f t="shared" si="5"/>
        <v>1.1045738418613467</v>
      </c>
      <c r="L40" s="14">
        <f t="shared" si="5"/>
        <v>0.56009240924092407</v>
      </c>
      <c r="M40" s="14">
        <f t="shared" si="5"/>
        <v>1.113439132103877</v>
      </c>
      <c r="N40" s="14">
        <f t="shared" si="5"/>
        <v>1.1225978913622416</v>
      </c>
    </row>
    <row r="41" spans="1:14" x14ac:dyDescent="0.25">
      <c r="A41" s="11">
        <v>246</v>
      </c>
      <c r="B41" s="21" t="s">
        <v>48</v>
      </c>
      <c r="C41" s="41">
        <v>0.84722900000000001</v>
      </c>
      <c r="D41" s="41">
        <v>2.9224E-2</v>
      </c>
      <c r="E41" s="41">
        <f t="shared" si="6"/>
        <v>0.81800499999999998</v>
      </c>
      <c r="F41" s="41">
        <f t="shared" si="6"/>
        <v>-0.78878099999999995</v>
      </c>
      <c r="G41" s="41">
        <v>4.3719579999999993</v>
      </c>
      <c r="H41" s="41">
        <v>8.2636000000000001E-2</v>
      </c>
      <c r="I41" s="41">
        <f t="shared" si="7"/>
        <v>4.2893219999999994</v>
      </c>
      <c r="J41" s="41">
        <f t="shared" si="7"/>
        <v>-4.2066859999999995</v>
      </c>
      <c r="K41" s="14">
        <f t="shared" si="5"/>
        <v>5.1603025864317669</v>
      </c>
      <c r="L41" s="14">
        <f t="shared" si="5"/>
        <v>2.8276758828360253</v>
      </c>
      <c r="M41" s="14">
        <f t="shared" si="5"/>
        <v>5.2436378750741124</v>
      </c>
      <c r="N41" s="14">
        <f t="shared" si="5"/>
        <v>5.3331482375970003</v>
      </c>
    </row>
    <row r="42" spans="1:14" x14ac:dyDescent="0.25">
      <c r="A42" s="11">
        <v>703</v>
      </c>
      <c r="B42" s="21" t="s">
        <v>46</v>
      </c>
      <c r="C42" s="41">
        <v>1.6498820000000001</v>
      </c>
      <c r="D42" s="41">
        <v>1.2019999999999999E-3</v>
      </c>
      <c r="E42" s="41">
        <f t="shared" si="6"/>
        <v>1.6486800000000001</v>
      </c>
      <c r="F42" s="41">
        <f t="shared" si="6"/>
        <v>-1.6474780000000002</v>
      </c>
      <c r="G42" s="41">
        <v>4.3572150000000001</v>
      </c>
      <c r="H42" s="41">
        <v>0.89777200000000001</v>
      </c>
      <c r="I42" s="41">
        <f t="shared" si="7"/>
        <v>3.4594430000000003</v>
      </c>
      <c r="J42" s="41">
        <f t="shared" si="7"/>
        <v>-2.5616710000000005</v>
      </c>
      <c r="K42" s="14">
        <f t="shared" si="5"/>
        <v>2.6409252298043131</v>
      </c>
      <c r="L42" s="14">
        <f t="shared" si="5"/>
        <v>746.89850249584026</v>
      </c>
      <c r="M42" s="14">
        <f t="shared" si="5"/>
        <v>2.0983107698279837</v>
      </c>
      <c r="N42" s="14">
        <f t="shared" si="5"/>
        <v>1.55490452679793</v>
      </c>
    </row>
    <row r="43" spans="1:14" x14ac:dyDescent="0.25">
      <c r="A43" s="11">
        <v>578</v>
      </c>
      <c r="B43" s="21" t="s">
        <v>49</v>
      </c>
      <c r="C43" s="41">
        <v>1.205781</v>
      </c>
      <c r="D43" s="41">
        <v>0</v>
      </c>
      <c r="E43" s="41">
        <f t="shared" si="6"/>
        <v>1.205781</v>
      </c>
      <c r="F43" s="41">
        <f t="shared" si="6"/>
        <v>-1.205781</v>
      </c>
      <c r="G43" s="41">
        <v>2.1913930000000001</v>
      </c>
      <c r="H43" s="41">
        <v>0</v>
      </c>
      <c r="I43" s="41">
        <f t="shared" si="7"/>
        <v>2.1913930000000001</v>
      </c>
      <c r="J43" s="41">
        <f t="shared" si="7"/>
        <v>-2.1913930000000001</v>
      </c>
      <c r="K43" s="14">
        <f t="shared" si="5"/>
        <v>1.8174054824217667</v>
      </c>
      <c r="L43" s="14">
        <v>0</v>
      </c>
      <c r="M43" s="14">
        <f t="shared" si="5"/>
        <v>1.8174054824217667</v>
      </c>
      <c r="N43" s="14">
        <f t="shared" si="5"/>
        <v>1.8174054824217667</v>
      </c>
    </row>
    <row r="44" spans="1:14" x14ac:dyDescent="0.25">
      <c r="A44" s="11">
        <v>100</v>
      </c>
      <c r="B44" s="21" t="s">
        <v>53</v>
      </c>
      <c r="C44" s="41">
        <v>2.4504600000000001</v>
      </c>
      <c r="D44" s="41">
        <v>0.90078400000000003</v>
      </c>
      <c r="E44" s="41">
        <f t="shared" si="6"/>
        <v>1.5496760000000001</v>
      </c>
      <c r="F44" s="41">
        <f t="shared" si="6"/>
        <v>-0.64889200000000002</v>
      </c>
      <c r="G44" s="41">
        <v>2.1269149999999999</v>
      </c>
      <c r="H44" s="41">
        <v>0.29697000000000001</v>
      </c>
      <c r="I44" s="41">
        <f t="shared" si="7"/>
        <v>1.8299449999999999</v>
      </c>
      <c r="J44" s="41">
        <f t="shared" si="7"/>
        <v>-1.532975</v>
      </c>
      <c r="K44" s="14">
        <f t="shared" si="5"/>
        <v>0.86796560645756304</v>
      </c>
      <c r="L44" s="14">
        <f t="shared" si="5"/>
        <v>0.32967947920922219</v>
      </c>
      <c r="M44" s="14">
        <f t="shared" si="5"/>
        <v>1.1808565145230356</v>
      </c>
      <c r="N44" s="14">
        <f t="shared" si="5"/>
        <v>2.3624501457869722</v>
      </c>
    </row>
    <row r="45" spans="1:14" x14ac:dyDescent="0.25">
      <c r="A45" s="11">
        <v>208</v>
      </c>
      <c r="B45" s="21" t="s">
        <v>50</v>
      </c>
      <c r="C45" s="41">
        <v>1.8920709999999998</v>
      </c>
      <c r="D45" s="41">
        <v>8.0072000000000004E-2</v>
      </c>
      <c r="E45" s="41">
        <f t="shared" si="6"/>
        <v>1.8119989999999999</v>
      </c>
      <c r="F45" s="41">
        <f t="shared" si="6"/>
        <v>-1.731927</v>
      </c>
      <c r="G45" s="41">
        <v>2.020886</v>
      </c>
      <c r="H45" s="41">
        <v>2.9103999999999998E-2</v>
      </c>
      <c r="I45" s="41">
        <f t="shared" si="7"/>
        <v>1.9917819999999999</v>
      </c>
      <c r="J45" s="41">
        <f t="shared" si="7"/>
        <v>-1.9626779999999999</v>
      </c>
      <c r="K45" s="14">
        <f t="shared" si="5"/>
        <v>1.0680814832001548</v>
      </c>
      <c r="L45" s="14">
        <f t="shared" si="5"/>
        <v>0.36347287441302822</v>
      </c>
      <c r="M45" s="14">
        <f t="shared" si="5"/>
        <v>1.0992180459260739</v>
      </c>
      <c r="N45" s="14">
        <f t="shared" si="5"/>
        <v>1.1332336755532999</v>
      </c>
    </row>
    <row r="46" spans="1:14" x14ac:dyDescent="0.25">
      <c r="A46" s="11">
        <v>300</v>
      </c>
      <c r="B46" s="21" t="s">
        <v>52</v>
      </c>
      <c r="C46" s="41">
        <v>1.1293279999999999</v>
      </c>
      <c r="D46" s="41">
        <v>0.243754</v>
      </c>
      <c r="E46" s="41">
        <f t="shared" si="6"/>
        <v>0.88557399999999986</v>
      </c>
      <c r="F46" s="41">
        <f t="shared" si="6"/>
        <v>-0.64181999999999984</v>
      </c>
      <c r="G46" s="41">
        <v>1.923373</v>
      </c>
      <c r="H46" s="41">
        <v>1.7210000000000001E-3</v>
      </c>
      <c r="I46" s="41">
        <f t="shared" si="7"/>
        <v>1.9216519999999999</v>
      </c>
      <c r="J46" s="41">
        <f t="shared" si="7"/>
        <v>-1.9199309999999998</v>
      </c>
      <c r="K46" s="14">
        <f t="shared" si="5"/>
        <v>1.703112824617826</v>
      </c>
      <c r="L46" s="14">
        <f t="shared" si="5"/>
        <v>7.0603969575883888E-3</v>
      </c>
      <c r="M46" s="14">
        <f t="shared" si="5"/>
        <v>2.1699507889798033</v>
      </c>
      <c r="N46" s="14">
        <f t="shared" si="5"/>
        <v>2.9913854351687394</v>
      </c>
    </row>
    <row r="47" spans="1:14" x14ac:dyDescent="0.25">
      <c r="A47" s="11">
        <v>233</v>
      </c>
      <c r="B47" s="21" t="s">
        <v>51</v>
      </c>
      <c r="C47" s="41">
        <v>0.62076999999999993</v>
      </c>
      <c r="D47" s="41">
        <v>0.14419999999999999</v>
      </c>
      <c r="E47" s="41">
        <f t="shared" si="6"/>
        <v>0.47656999999999994</v>
      </c>
      <c r="F47" s="41">
        <f t="shared" si="6"/>
        <v>-0.33236999999999994</v>
      </c>
      <c r="G47" s="41">
        <v>1.908199</v>
      </c>
      <c r="H47" s="41">
        <v>0.305508</v>
      </c>
      <c r="I47" s="41">
        <f t="shared" si="7"/>
        <v>1.6026910000000001</v>
      </c>
      <c r="J47" s="41">
        <f t="shared" si="7"/>
        <v>-1.297183</v>
      </c>
      <c r="K47" s="14">
        <f t="shared" si="5"/>
        <v>3.0739227088937935</v>
      </c>
      <c r="L47" s="14">
        <f t="shared" si="5"/>
        <v>2.1186407766990292</v>
      </c>
      <c r="M47" s="14">
        <f t="shared" si="5"/>
        <v>3.3629708122626272</v>
      </c>
      <c r="N47" s="14">
        <f t="shared" si="5"/>
        <v>3.902828173421188</v>
      </c>
    </row>
    <row r="48" spans="1:14" x14ac:dyDescent="0.25">
      <c r="A48" s="11">
        <v>372</v>
      </c>
      <c r="B48" s="21" t="s">
        <v>54</v>
      </c>
      <c r="C48" s="41">
        <v>3.2377220000000002</v>
      </c>
      <c r="D48" s="41">
        <v>0.29430599999999996</v>
      </c>
      <c r="E48" s="41">
        <f t="shared" si="6"/>
        <v>2.943416</v>
      </c>
      <c r="F48" s="41">
        <f t="shared" si="6"/>
        <v>-2.6491100000000003</v>
      </c>
      <c r="G48" s="41">
        <v>1.7708710000000001</v>
      </c>
      <c r="H48" s="41">
        <v>3.9999999999999998E-6</v>
      </c>
      <c r="I48" s="41">
        <f t="shared" si="7"/>
        <v>1.7708670000000002</v>
      </c>
      <c r="J48" s="41">
        <f t="shared" si="7"/>
        <v>-1.7708630000000003</v>
      </c>
      <c r="K48" s="14">
        <f t="shared" si="5"/>
        <v>0.5469496763465177</v>
      </c>
      <c r="L48" s="14">
        <f t="shared" si="5"/>
        <v>1.3591296133955817E-5</v>
      </c>
      <c r="M48" s="14">
        <f t="shared" si="5"/>
        <v>0.60163666977416719</v>
      </c>
      <c r="N48" s="14">
        <f t="shared" si="5"/>
        <v>0.66847469527501691</v>
      </c>
    </row>
    <row r="49" spans="1:14" x14ac:dyDescent="0.25">
      <c r="A49" s="11">
        <v>442</v>
      </c>
      <c r="B49" s="21" t="s">
        <v>58</v>
      </c>
      <c r="C49" s="41">
        <v>2.0838000000000002E-2</v>
      </c>
      <c r="D49" s="41">
        <v>1.0005E-2</v>
      </c>
      <c r="E49" s="41">
        <f t="shared" si="6"/>
        <v>1.0833000000000002E-2</v>
      </c>
      <c r="F49" s="41">
        <f t="shared" si="6"/>
        <v>-8.2800000000000235E-4</v>
      </c>
      <c r="G49" s="41">
        <v>1.55972</v>
      </c>
      <c r="H49" s="41">
        <v>0</v>
      </c>
      <c r="I49" s="41">
        <f t="shared" si="7"/>
        <v>1.55972</v>
      </c>
      <c r="J49" s="41">
        <f t="shared" si="7"/>
        <v>-1.55972</v>
      </c>
      <c r="K49" s="14">
        <f t="shared" si="5"/>
        <v>74.849793646223233</v>
      </c>
      <c r="L49" s="14">
        <f t="shared" si="5"/>
        <v>0</v>
      </c>
      <c r="M49" s="14">
        <f t="shared" si="5"/>
        <v>143.97858395642939</v>
      </c>
      <c r="N49" s="22">
        <f t="shared" si="5"/>
        <v>1883.7198067632796</v>
      </c>
    </row>
    <row r="50" spans="1:14" x14ac:dyDescent="0.25">
      <c r="A50" s="11">
        <v>807</v>
      </c>
      <c r="B50" s="21" t="s">
        <v>55</v>
      </c>
      <c r="C50" s="41">
        <v>0.87236199999999997</v>
      </c>
      <c r="D50" s="41">
        <v>0.87236199999999997</v>
      </c>
      <c r="E50" s="41">
        <f t="shared" si="6"/>
        <v>0</v>
      </c>
      <c r="F50" s="41">
        <f t="shared" si="6"/>
        <v>0.87236199999999997</v>
      </c>
      <c r="G50" s="41">
        <v>0.89352999999999994</v>
      </c>
      <c r="H50" s="41">
        <v>0.57162199999999996</v>
      </c>
      <c r="I50" s="41">
        <f t="shared" si="7"/>
        <v>0.32190799999999997</v>
      </c>
      <c r="J50" s="41">
        <f t="shared" si="7"/>
        <v>0.24971399999999999</v>
      </c>
      <c r="K50" s="14">
        <f t="shared" si="5"/>
        <v>1.0242651559788252</v>
      </c>
      <c r="L50" s="14">
        <f t="shared" si="5"/>
        <v>0.65525779435601272</v>
      </c>
      <c r="M50" s="14">
        <v>0</v>
      </c>
      <c r="N50" s="14">
        <f t="shared" si="5"/>
        <v>0.28625043273320022</v>
      </c>
    </row>
    <row r="51" spans="1:14" x14ac:dyDescent="0.25">
      <c r="A51" s="11">
        <v>620</v>
      </c>
      <c r="B51" s="21" t="s">
        <v>57</v>
      </c>
      <c r="C51" s="41">
        <v>0.73548900000000006</v>
      </c>
      <c r="D51" s="41">
        <v>1.9380000000000001E-3</v>
      </c>
      <c r="E51" s="41">
        <f t="shared" si="6"/>
        <v>0.73355100000000006</v>
      </c>
      <c r="F51" s="41">
        <f t="shared" si="6"/>
        <v>-0.73161300000000007</v>
      </c>
      <c r="G51" s="41">
        <v>0.67663400000000007</v>
      </c>
      <c r="H51" s="41">
        <v>0.27040700000000001</v>
      </c>
      <c r="I51" s="41">
        <f t="shared" si="7"/>
        <v>0.40622700000000006</v>
      </c>
      <c r="J51" s="41">
        <f t="shared" si="7"/>
        <v>-0.13582000000000005</v>
      </c>
      <c r="K51" s="14">
        <f t="shared" si="5"/>
        <v>0.91997840892249916</v>
      </c>
      <c r="L51" s="14">
        <f t="shared" si="5"/>
        <v>139.52889576883385</v>
      </c>
      <c r="M51" s="14">
        <f t="shared" si="5"/>
        <v>0.55378153666207264</v>
      </c>
      <c r="N51" s="14">
        <f t="shared" si="5"/>
        <v>0.185644596255124</v>
      </c>
    </row>
    <row r="52" spans="1:14" x14ac:dyDescent="0.25">
      <c r="A52" s="11">
        <v>191</v>
      </c>
      <c r="B52" s="21" t="s">
        <v>56</v>
      </c>
      <c r="C52" s="41">
        <v>0.24451100000000001</v>
      </c>
      <c r="D52" s="41">
        <v>0.15693499999999999</v>
      </c>
      <c r="E52" s="41">
        <f t="shared" si="6"/>
        <v>8.7576000000000015E-2</v>
      </c>
      <c r="F52" s="41">
        <f t="shared" si="6"/>
        <v>6.9358999999999976E-2</v>
      </c>
      <c r="G52" s="41">
        <v>0.51860799999999996</v>
      </c>
      <c r="H52" s="41">
        <v>3.8043E-2</v>
      </c>
      <c r="I52" s="41">
        <f t="shared" si="7"/>
        <v>0.48056499999999996</v>
      </c>
      <c r="J52" s="41">
        <f t="shared" si="7"/>
        <v>-0.44252199999999997</v>
      </c>
      <c r="K52" s="14">
        <f t="shared" si="5"/>
        <v>2.121000691175448</v>
      </c>
      <c r="L52" s="14">
        <f t="shared" si="5"/>
        <v>0.24241246375888109</v>
      </c>
      <c r="M52" s="14">
        <f t="shared" si="5"/>
        <v>5.4874052251758458</v>
      </c>
      <c r="N52" s="14">
        <f t="shared" si="5"/>
        <v>-6.3801669574244171</v>
      </c>
    </row>
    <row r="53" spans="1:14" x14ac:dyDescent="0.25">
      <c r="A53" s="11">
        <v>70</v>
      </c>
      <c r="B53" s="21" t="s">
        <v>59</v>
      </c>
      <c r="C53" s="41">
        <v>7.9472000000000015E-2</v>
      </c>
      <c r="D53" s="41">
        <v>5.7640000000000004E-2</v>
      </c>
      <c r="E53" s="41">
        <f t="shared" si="6"/>
        <v>2.1832000000000011E-2</v>
      </c>
      <c r="F53" s="41">
        <f t="shared" si="6"/>
        <v>3.5807999999999993E-2</v>
      </c>
      <c r="G53" s="41">
        <v>0.19459399999999999</v>
      </c>
      <c r="H53" s="41">
        <v>0.172738</v>
      </c>
      <c r="I53" s="41">
        <f t="shared" si="7"/>
        <v>2.1855999999999987E-2</v>
      </c>
      <c r="J53" s="41">
        <f t="shared" si="7"/>
        <v>0.15088200000000002</v>
      </c>
      <c r="K53" s="14">
        <f t="shared" si="5"/>
        <v>2.4485856653915841</v>
      </c>
      <c r="L53" s="14">
        <f t="shared" si="5"/>
        <v>2.9968424705065924</v>
      </c>
      <c r="M53" s="14">
        <f t="shared" si="5"/>
        <v>1.0010993037742753</v>
      </c>
      <c r="N53" s="14">
        <f t="shared" si="5"/>
        <v>4.2136394101876693</v>
      </c>
    </row>
    <row r="54" spans="1:14" x14ac:dyDescent="0.25">
      <c r="A54" s="11">
        <v>438</v>
      </c>
      <c r="B54" s="21" t="s">
        <v>61</v>
      </c>
      <c r="C54" s="41">
        <v>6.1795999999999997E-2</v>
      </c>
      <c r="D54" s="41">
        <v>0</v>
      </c>
      <c r="E54" s="41">
        <f t="shared" si="6"/>
        <v>6.1795999999999997E-2</v>
      </c>
      <c r="F54" s="41">
        <f t="shared" si="6"/>
        <v>-6.1795999999999997E-2</v>
      </c>
      <c r="G54" s="41">
        <v>0.143563</v>
      </c>
      <c r="H54" s="41">
        <v>0</v>
      </c>
      <c r="I54" s="41">
        <f t="shared" si="7"/>
        <v>0.143563</v>
      </c>
      <c r="J54" s="41">
        <f t="shared" si="7"/>
        <v>-0.143563</v>
      </c>
      <c r="K54" s="14">
        <f t="shared" si="5"/>
        <v>2.323176257362936</v>
      </c>
      <c r="L54" s="14">
        <v>0</v>
      </c>
      <c r="M54" s="14">
        <f t="shared" si="5"/>
        <v>2.323176257362936</v>
      </c>
      <c r="N54" s="14">
        <f t="shared" si="5"/>
        <v>2.323176257362936</v>
      </c>
    </row>
    <row r="55" spans="1:14" x14ac:dyDescent="0.25">
      <c r="A55" s="11">
        <v>470</v>
      </c>
      <c r="B55" s="21" t="s">
        <v>63</v>
      </c>
      <c r="C55" s="41">
        <v>4.1243980000000002</v>
      </c>
      <c r="D55" s="41">
        <v>4.0616439999999994</v>
      </c>
      <c r="E55" s="41">
        <f t="shared" si="6"/>
        <v>6.2754000000000865E-2</v>
      </c>
      <c r="F55" s="41">
        <f t="shared" si="6"/>
        <v>3.9988899999999985</v>
      </c>
      <c r="G55" s="41">
        <v>6.1786000000000001E-2</v>
      </c>
      <c r="H55" s="41">
        <v>0</v>
      </c>
      <c r="I55" s="41">
        <f t="shared" si="7"/>
        <v>6.1786000000000001E-2</v>
      </c>
      <c r="J55" s="41">
        <f t="shared" si="7"/>
        <v>-6.1786000000000001E-2</v>
      </c>
      <c r="K55" s="14">
        <f t="shared" si="5"/>
        <v>1.4980610503641986E-2</v>
      </c>
      <c r="L55" s="14">
        <f>H55/D55</f>
        <v>0</v>
      </c>
      <c r="M55" s="14">
        <f t="shared" si="5"/>
        <v>0.98457468846606033</v>
      </c>
      <c r="N55" s="14">
        <f t="shared" si="5"/>
        <v>-1.5450787593557218E-2</v>
      </c>
    </row>
    <row r="56" spans="1:14" x14ac:dyDescent="0.25">
      <c r="A56" s="11">
        <v>499</v>
      </c>
      <c r="B56" s="21" t="s">
        <v>60</v>
      </c>
      <c r="C56" s="41">
        <v>3.8806E-2</v>
      </c>
      <c r="D56" s="41">
        <v>0</v>
      </c>
      <c r="E56" s="41">
        <f t="shared" si="6"/>
        <v>3.8806E-2</v>
      </c>
      <c r="F56" s="41">
        <f t="shared" si="6"/>
        <v>-3.8806E-2</v>
      </c>
      <c r="G56" s="41">
        <v>4.9036999999999997E-2</v>
      </c>
      <c r="H56" s="41">
        <v>4.1049999999999996E-2</v>
      </c>
      <c r="I56" s="41">
        <f t="shared" si="7"/>
        <v>7.987000000000001E-3</v>
      </c>
      <c r="J56" s="41">
        <f t="shared" si="7"/>
        <v>3.3062999999999995E-2</v>
      </c>
      <c r="K56" s="14">
        <f t="shared" si="5"/>
        <v>1.2636447971963098</v>
      </c>
      <c r="L56" s="14">
        <v>0</v>
      </c>
      <c r="M56" s="14">
        <f t="shared" si="5"/>
        <v>0.20581868783177862</v>
      </c>
      <c r="N56" s="14">
        <f t="shared" si="5"/>
        <v>-0.85200742153275255</v>
      </c>
    </row>
    <row r="57" spans="1:14" x14ac:dyDescent="0.25">
      <c r="A57" s="11">
        <v>352</v>
      </c>
      <c r="B57" s="21" t="s">
        <v>62</v>
      </c>
      <c r="C57" s="41">
        <v>4.7600000000000003E-2</v>
      </c>
      <c r="D57" s="41">
        <v>0</v>
      </c>
      <c r="E57" s="41">
        <f t="shared" si="6"/>
        <v>4.7600000000000003E-2</v>
      </c>
      <c r="F57" s="41">
        <f t="shared" si="6"/>
        <v>-4.7600000000000003E-2</v>
      </c>
      <c r="G57" s="41">
        <v>4.301E-2</v>
      </c>
      <c r="H57" s="41">
        <v>0</v>
      </c>
      <c r="I57" s="41">
        <f t="shared" si="7"/>
        <v>4.301E-2</v>
      </c>
      <c r="J57" s="41">
        <f t="shared" si="7"/>
        <v>-4.301E-2</v>
      </c>
      <c r="K57" s="14">
        <f t="shared" si="5"/>
        <v>0.90357142857142847</v>
      </c>
      <c r="L57" s="14">
        <v>0</v>
      </c>
      <c r="M57" s="14">
        <f t="shared" si="5"/>
        <v>0.90357142857142847</v>
      </c>
      <c r="N57" s="14">
        <f t="shared" si="5"/>
        <v>0.90357142857142847</v>
      </c>
    </row>
    <row r="58" spans="1:14" x14ac:dyDescent="0.25">
      <c r="A58" s="11">
        <v>246</v>
      </c>
      <c r="B58" s="21" t="s">
        <v>169</v>
      </c>
      <c r="C58" s="41">
        <v>0</v>
      </c>
      <c r="D58" s="41">
        <v>0</v>
      </c>
      <c r="E58" s="41">
        <f t="shared" si="6"/>
        <v>0</v>
      </c>
      <c r="F58" s="41">
        <f t="shared" si="6"/>
        <v>0</v>
      </c>
      <c r="G58" s="41">
        <v>1.54E-2</v>
      </c>
      <c r="H58" s="41">
        <v>0</v>
      </c>
      <c r="I58" s="41">
        <f t="shared" si="7"/>
        <v>1.54E-2</v>
      </c>
      <c r="J58" s="41">
        <f t="shared" si="7"/>
        <v>-1.54E-2</v>
      </c>
      <c r="K58" s="14">
        <v>0</v>
      </c>
      <c r="L58" s="14">
        <v>0</v>
      </c>
      <c r="M58" s="14">
        <v>0</v>
      </c>
      <c r="N58" s="14">
        <v>0</v>
      </c>
    </row>
    <row r="59" spans="1:14" x14ac:dyDescent="0.25">
      <c r="A59" s="11">
        <v>674</v>
      </c>
      <c r="B59" s="21" t="s">
        <v>64</v>
      </c>
      <c r="C59" s="41">
        <v>0</v>
      </c>
      <c r="D59" s="41">
        <v>0</v>
      </c>
      <c r="E59" s="41">
        <f t="shared" si="6"/>
        <v>0</v>
      </c>
      <c r="F59" s="41">
        <f t="shared" si="6"/>
        <v>0</v>
      </c>
      <c r="G59" s="42">
        <v>7.711E-3</v>
      </c>
      <c r="H59" s="41">
        <v>0</v>
      </c>
      <c r="I59" s="42">
        <f t="shared" si="7"/>
        <v>7.711E-3</v>
      </c>
      <c r="J59" s="42">
        <f t="shared" si="7"/>
        <v>-7.711E-3</v>
      </c>
      <c r="K59" s="14">
        <v>0</v>
      </c>
      <c r="L59" s="14">
        <v>0</v>
      </c>
      <c r="M59" s="14">
        <v>0</v>
      </c>
      <c r="N59" s="14">
        <v>0</v>
      </c>
    </row>
    <row r="60" spans="1:14" x14ac:dyDescent="0.25">
      <c r="A60" s="11"/>
      <c r="B60" s="17" t="s">
        <v>65</v>
      </c>
      <c r="C60" s="41">
        <v>0.40565899999999999</v>
      </c>
      <c r="D60" s="41">
        <v>0</v>
      </c>
      <c r="E60" s="41">
        <f t="shared" si="6"/>
        <v>0.40565899999999999</v>
      </c>
      <c r="F60" s="41">
        <f t="shared" si="6"/>
        <v>-0.40565899999999999</v>
      </c>
      <c r="G60" s="42">
        <v>7.3499999999999998E-3</v>
      </c>
      <c r="H60" s="41">
        <v>0</v>
      </c>
      <c r="I60" s="42">
        <f t="shared" si="7"/>
        <v>7.3499999999999998E-3</v>
      </c>
      <c r="J60" s="42">
        <f t="shared" si="7"/>
        <v>-7.3499999999999998E-3</v>
      </c>
      <c r="K60" s="14">
        <f>G60/C60</f>
        <v>1.8118666170354902E-2</v>
      </c>
      <c r="L60" s="14">
        <v>0</v>
      </c>
      <c r="M60" s="14">
        <f>I60/E60</f>
        <v>1.8118666170354902E-2</v>
      </c>
      <c r="N60" s="14">
        <f>J60/F60</f>
        <v>1.8118666170354902E-2</v>
      </c>
    </row>
    <row r="61" spans="1:14" x14ac:dyDescent="0.25">
      <c r="A61" s="11">
        <v>8</v>
      </c>
      <c r="B61" s="21" t="s">
        <v>66</v>
      </c>
      <c r="C61" s="41">
        <v>3.9119999999999997E-3</v>
      </c>
      <c r="D61" s="41">
        <v>0</v>
      </c>
      <c r="E61" s="41">
        <f t="shared" si="6"/>
        <v>3.9119999999999997E-3</v>
      </c>
      <c r="F61" s="41">
        <f t="shared" si="6"/>
        <v>-3.9119999999999997E-3</v>
      </c>
      <c r="G61" s="42">
        <v>5.888E-3</v>
      </c>
      <c r="H61" s="41">
        <v>0</v>
      </c>
      <c r="I61" s="42">
        <f t="shared" si="7"/>
        <v>5.888E-3</v>
      </c>
      <c r="J61" s="42">
        <f t="shared" si="7"/>
        <v>-5.888E-3</v>
      </c>
      <c r="K61" s="14">
        <f>G61/C61</f>
        <v>1.5051124744376279</v>
      </c>
      <c r="L61" s="14">
        <v>0</v>
      </c>
      <c r="M61" s="14">
        <f>I61/E61</f>
        <v>1.5051124744376279</v>
      </c>
      <c r="N61" s="14">
        <f>J61/F61</f>
        <v>1.5051124744376279</v>
      </c>
    </row>
    <row r="62" spans="1:14" x14ac:dyDescent="0.25">
      <c r="A62" s="11">
        <v>92</v>
      </c>
      <c r="B62" s="21" t="s">
        <v>170</v>
      </c>
      <c r="C62" s="41">
        <v>0</v>
      </c>
      <c r="D62" s="41">
        <v>0</v>
      </c>
      <c r="E62" s="41">
        <f t="shared" si="6"/>
        <v>0</v>
      </c>
      <c r="F62" s="41">
        <f t="shared" si="6"/>
        <v>0</v>
      </c>
      <c r="G62" s="42">
        <v>5.6379999999999998E-3</v>
      </c>
      <c r="H62" s="41">
        <v>0</v>
      </c>
      <c r="I62" s="42">
        <f t="shared" si="7"/>
        <v>5.6379999999999998E-3</v>
      </c>
      <c r="J62" s="42">
        <f t="shared" si="7"/>
        <v>-5.6379999999999998E-3</v>
      </c>
      <c r="K62" s="14">
        <v>0</v>
      </c>
      <c r="L62" s="14">
        <v>0</v>
      </c>
      <c r="M62" s="14">
        <v>0</v>
      </c>
      <c r="N62" s="14">
        <v>0</v>
      </c>
    </row>
    <row r="63" spans="1:14" x14ac:dyDescent="0.25">
      <c r="A63" s="23">
        <v>20</v>
      </c>
      <c r="B63" s="21" t="s">
        <v>67</v>
      </c>
      <c r="C63" s="41">
        <v>0</v>
      </c>
      <c r="D63" s="41">
        <v>0</v>
      </c>
      <c r="E63" s="41">
        <f t="shared" si="6"/>
        <v>0</v>
      </c>
      <c r="F63" s="41">
        <f t="shared" si="6"/>
        <v>0</v>
      </c>
      <c r="G63" s="43">
        <v>1.07E-4</v>
      </c>
      <c r="H63" s="41">
        <v>0</v>
      </c>
      <c r="I63" s="43">
        <f t="shared" si="7"/>
        <v>1.07E-4</v>
      </c>
      <c r="J63" s="43">
        <f t="shared" si="7"/>
        <v>-1.07E-4</v>
      </c>
      <c r="K63" s="14">
        <v>0</v>
      </c>
      <c r="L63" s="14">
        <v>0</v>
      </c>
      <c r="M63" s="14">
        <v>0</v>
      </c>
      <c r="N63" s="14">
        <v>0</v>
      </c>
    </row>
    <row r="64" spans="1:14" x14ac:dyDescent="0.25">
      <c r="A64" s="11">
        <v>492</v>
      </c>
      <c r="B64" s="21" t="s">
        <v>171</v>
      </c>
      <c r="C64" s="44">
        <v>2.8E-5</v>
      </c>
      <c r="D64" s="41">
        <v>0</v>
      </c>
      <c r="E64" s="44">
        <f t="shared" si="6"/>
        <v>2.8E-5</v>
      </c>
      <c r="F64" s="44">
        <f t="shared" si="6"/>
        <v>-2.8E-5</v>
      </c>
      <c r="G64" s="41">
        <v>0</v>
      </c>
      <c r="H64" s="41">
        <v>0</v>
      </c>
      <c r="I64" s="41">
        <f t="shared" si="7"/>
        <v>0</v>
      </c>
      <c r="J64" s="41">
        <f t="shared" si="7"/>
        <v>0</v>
      </c>
      <c r="K64" s="14">
        <f>G64/C64</f>
        <v>0</v>
      </c>
      <c r="L64" s="14">
        <v>0</v>
      </c>
      <c r="M64" s="14">
        <f>I64/E64</f>
        <v>0</v>
      </c>
      <c r="N64" s="14">
        <f>J64/F64</f>
        <v>0</v>
      </c>
    </row>
    <row r="65" spans="1:14" s="10" customFormat="1" ht="26.25" customHeight="1" x14ac:dyDescent="0.2">
      <c r="A65" s="6"/>
      <c r="B65" s="20" t="s">
        <v>68</v>
      </c>
      <c r="C65" s="38">
        <v>1856.3607719999998</v>
      </c>
      <c r="D65" s="38">
        <v>150.98746400000002</v>
      </c>
      <c r="E65" s="38">
        <f t="shared" si="6"/>
        <v>1705.3733079999997</v>
      </c>
      <c r="F65" s="38">
        <f t="shared" si="6"/>
        <v>-1554.3858439999997</v>
      </c>
      <c r="G65" s="38">
        <v>2583.2011090000001</v>
      </c>
      <c r="H65" s="38">
        <v>176.362302</v>
      </c>
      <c r="I65" s="38">
        <f t="shared" si="7"/>
        <v>2406.8388070000001</v>
      </c>
      <c r="J65" s="38">
        <f t="shared" si="7"/>
        <v>-2230.4765050000001</v>
      </c>
      <c r="K65" s="9">
        <f t="shared" si="5"/>
        <v>1.3915404526766204</v>
      </c>
      <c r="L65" s="9">
        <f t="shared" si="5"/>
        <v>1.1680592370238101</v>
      </c>
      <c r="M65" s="9">
        <f t="shared" si="5"/>
        <v>1.4113266554069934</v>
      </c>
      <c r="N65" s="9">
        <f t="shared" si="5"/>
        <v>1.4349567796244036</v>
      </c>
    </row>
    <row r="66" spans="1:14" ht="26.25" customHeight="1" x14ac:dyDescent="0.25">
      <c r="A66" s="11">
        <v>156</v>
      </c>
      <c r="B66" s="21" t="s">
        <v>69</v>
      </c>
      <c r="C66" s="41">
        <v>1402.276742</v>
      </c>
      <c r="D66" s="41">
        <v>19.520111</v>
      </c>
      <c r="E66" s="41">
        <f t="shared" si="6"/>
        <v>1382.756631</v>
      </c>
      <c r="F66" s="41">
        <f t="shared" si="6"/>
        <v>-1363.2365199999999</v>
      </c>
      <c r="G66" s="41">
        <v>1780.491317</v>
      </c>
      <c r="H66" s="41">
        <v>22.702830000000002</v>
      </c>
      <c r="I66" s="41">
        <f t="shared" si="7"/>
        <v>1757.788487</v>
      </c>
      <c r="J66" s="41">
        <f t="shared" si="7"/>
        <v>-1735.0856570000001</v>
      </c>
      <c r="K66" s="14">
        <f t="shared" ref="K66:N84" si="8">G66/C66</f>
        <v>1.2697146459553845</v>
      </c>
      <c r="L66" s="14">
        <f t="shared" si="8"/>
        <v>1.1630482019287698</v>
      </c>
      <c r="M66" s="14">
        <f t="shared" si="8"/>
        <v>1.2712204357528769</v>
      </c>
      <c r="N66" s="14">
        <f t="shared" si="8"/>
        <v>1.2727693481979196</v>
      </c>
    </row>
    <row r="67" spans="1:14" ht="26.25" customHeight="1" x14ac:dyDescent="0.25">
      <c r="A67" s="11">
        <v>792</v>
      </c>
      <c r="B67" s="21" t="s">
        <v>70</v>
      </c>
      <c r="C67" s="41">
        <v>250.10724999999999</v>
      </c>
      <c r="D67" s="41">
        <v>64.652562000000003</v>
      </c>
      <c r="E67" s="41">
        <f t="shared" ref="E67:F106" si="9">C67-D67</f>
        <v>185.45468799999998</v>
      </c>
      <c r="F67" s="41">
        <f t="shared" si="9"/>
        <v>-120.80212599999997</v>
      </c>
      <c r="G67" s="41">
        <v>253.11064300000001</v>
      </c>
      <c r="H67" s="41">
        <v>47.021174999999999</v>
      </c>
      <c r="I67" s="41">
        <f t="shared" ref="I67:J106" si="10">G67-H67</f>
        <v>206.08946800000001</v>
      </c>
      <c r="J67" s="41">
        <f t="shared" si="10"/>
        <v>-159.06829300000001</v>
      </c>
      <c r="K67" s="14">
        <f t="shared" si="8"/>
        <v>1.0120084203876538</v>
      </c>
      <c r="L67" s="14">
        <f t="shared" si="8"/>
        <v>0.7272902039056085</v>
      </c>
      <c r="M67" s="14">
        <f t="shared" si="8"/>
        <v>1.1112658850662218</v>
      </c>
      <c r="N67" s="14">
        <f t="shared" si="8"/>
        <v>1.3167673307338983</v>
      </c>
    </row>
    <row r="68" spans="1:14" ht="26.25" customHeight="1" x14ac:dyDescent="0.25">
      <c r="A68" s="11">
        <v>410</v>
      </c>
      <c r="B68" s="21" t="s">
        <v>71</v>
      </c>
      <c r="C68" s="41">
        <v>48.821384999999992</v>
      </c>
      <c r="D68" s="41">
        <v>0.36344799999999999</v>
      </c>
      <c r="E68" s="41">
        <f t="shared" si="9"/>
        <v>48.457936999999994</v>
      </c>
      <c r="F68" s="41">
        <f t="shared" si="9"/>
        <v>-48.094488999999996</v>
      </c>
      <c r="G68" s="41">
        <v>180.37009400000002</v>
      </c>
      <c r="H68" s="41">
        <v>1.3554809999999999</v>
      </c>
      <c r="I68" s="41">
        <f t="shared" si="10"/>
        <v>179.01461300000003</v>
      </c>
      <c r="J68" s="41">
        <f t="shared" si="10"/>
        <v>-177.65913200000003</v>
      </c>
      <c r="K68" s="14">
        <f t="shared" si="8"/>
        <v>3.6944894947163021</v>
      </c>
      <c r="L68" s="14">
        <f t="shared" si="8"/>
        <v>3.7295046334001012</v>
      </c>
      <c r="M68" s="14">
        <f t="shared" si="8"/>
        <v>3.6942268714411024</v>
      </c>
      <c r="N68" s="14">
        <f t="shared" si="8"/>
        <v>3.6939602789001467</v>
      </c>
    </row>
    <row r="69" spans="1:14" ht="26.25" customHeight="1" x14ac:dyDescent="0.25">
      <c r="A69" s="11">
        <v>392</v>
      </c>
      <c r="B69" s="21" t="s">
        <v>72</v>
      </c>
      <c r="C69" s="41">
        <v>18.539488999999996</v>
      </c>
      <c r="D69" s="41">
        <v>0.321799</v>
      </c>
      <c r="E69" s="41">
        <f t="shared" si="9"/>
        <v>18.217689999999997</v>
      </c>
      <c r="F69" s="41">
        <f t="shared" si="9"/>
        <v>-17.895890999999999</v>
      </c>
      <c r="G69" s="41">
        <v>94.19713800000001</v>
      </c>
      <c r="H69" s="41">
        <v>0.51607700000000001</v>
      </c>
      <c r="I69" s="41">
        <f t="shared" si="10"/>
        <v>93.681061000000014</v>
      </c>
      <c r="J69" s="41">
        <f t="shared" si="10"/>
        <v>-93.164984000000018</v>
      </c>
      <c r="K69" s="14">
        <f t="shared" si="8"/>
        <v>5.080891819618115</v>
      </c>
      <c r="L69" s="14">
        <f t="shared" si="8"/>
        <v>1.6037246852849139</v>
      </c>
      <c r="M69" s="14">
        <f t="shared" si="8"/>
        <v>5.142312828904215</v>
      </c>
      <c r="N69" s="14">
        <f t="shared" si="8"/>
        <v>5.205942749651304</v>
      </c>
    </row>
    <row r="70" spans="1:14" ht="26.25" customHeight="1" x14ac:dyDescent="0.25">
      <c r="A70" s="11">
        <v>784</v>
      </c>
      <c r="B70" s="21" t="s">
        <v>73</v>
      </c>
      <c r="C70" s="41">
        <v>33.791850999999994</v>
      </c>
      <c r="D70" s="41">
        <v>25.445653999999998</v>
      </c>
      <c r="E70" s="41">
        <f t="shared" si="9"/>
        <v>8.3461969999999965</v>
      </c>
      <c r="F70" s="41">
        <f t="shared" si="9"/>
        <v>17.099457000000001</v>
      </c>
      <c r="G70" s="41">
        <v>77.792562000000004</v>
      </c>
      <c r="H70" s="41">
        <v>61.179139999999997</v>
      </c>
      <c r="I70" s="41">
        <f t="shared" si="10"/>
        <v>16.613422000000007</v>
      </c>
      <c r="J70" s="41">
        <f t="shared" si="10"/>
        <v>44.56571799999999</v>
      </c>
      <c r="K70" s="14">
        <f t="shared" si="8"/>
        <v>2.3021101152464247</v>
      </c>
      <c r="L70" s="14">
        <f t="shared" si="8"/>
        <v>2.4043060555645379</v>
      </c>
      <c r="M70" s="14">
        <f t="shared" si="8"/>
        <v>1.9905379659742053</v>
      </c>
      <c r="N70" s="14">
        <f t="shared" si="8"/>
        <v>2.6062650995291832</v>
      </c>
    </row>
    <row r="71" spans="1:14" ht="26.25" customHeight="1" x14ac:dyDescent="0.25">
      <c r="A71" s="11">
        <v>356</v>
      </c>
      <c r="B71" s="21" t="s">
        <v>74</v>
      </c>
      <c r="C71" s="41">
        <v>28.920587999999999</v>
      </c>
      <c r="D71" s="41">
        <v>7.6109869999999997</v>
      </c>
      <c r="E71" s="41">
        <f t="shared" si="9"/>
        <v>21.309601000000001</v>
      </c>
      <c r="F71" s="41">
        <f t="shared" si="9"/>
        <v>-13.698614000000001</v>
      </c>
      <c r="G71" s="41">
        <v>39.684249000000001</v>
      </c>
      <c r="H71" s="41">
        <v>1.3359290000000001</v>
      </c>
      <c r="I71" s="41">
        <f t="shared" si="10"/>
        <v>38.348320000000001</v>
      </c>
      <c r="J71" s="41">
        <f t="shared" si="10"/>
        <v>-37.012391000000001</v>
      </c>
      <c r="K71" s="14">
        <f t="shared" si="8"/>
        <v>1.3721798809899717</v>
      </c>
      <c r="L71" s="14">
        <f t="shared" si="8"/>
        <v>0.17552638048127006</v>
      </c>
      <c r="M71" s="14">
        <f t="shared" si="8"/>
        <v>1.799579447780369</v>
      </c>
      <c r="N71" s="14">
        <f t="shared" si="8"/>
        <v>2.7019077258473008</v>
      </c>
    </row>
    <row r="72" spans="1:14" ht="26.25" customHeight="1" x14ac:dyDescent="0.25">
      <c r="A72" s="11">
        <v>704</v>
      </c>
      <c r="B72" s="21" t="s">
        <v>75</v>
      </c>
      <c r="C72" s="41">
        <v>8.3162520000000004</v>
      </c>
      <c r="D72" s="41">
        <v>0.42980799999999997</v>
      </c>
      <c r="E72" s="41">
        <f t="shared" si="9"/>
        <v>7.8864440000000009</v>
      </c>
      <c r="F72" s="41">
        <f t="shared" si="9"/>
        <v>-7.4566360000000014</v>
      </c>
      <c r="G72" s="41">
        <v>33.041108000000001</v>
      </c>
      <c r="H72" s="41">
        <v>0.54808100000000004</v>
      </c>
      <c r="I72" s="41">
        <f t="shared" si="10"/>
        <v>32.493026999999998</v>
      </c>
      <c r="J72" s="41">
        <f t="shared" si="10"/>
        <v>-31.944945999999998</v>
      </c>
      <c r="K72" s="14">
        <f t="shared" si="8"/>
        <v>3.9730768139301214</v>
      </c>
      <c r="L72" s="14">
        <f t="shared" si="8"/>
        <v>1.275176357815583</v>
      </c>
      <c r="M72" s="14">
        <f t="shared" si="8"/>
        <v>4.1201112947736638</v>
      </c>
      <c r="N72" s="14">
        <f t="shared" si="8"/>
        <v>4.2840962063858274</v>
      </c>
    </row>
    <row r="73" spans="1:14" ht="26.25" customHeight="1" x14ac:dyDescent="0.25">
      <c r="A73" s="11">
        <v>364</v>
      </c>
      <c r="B73" s="21" t="s">
        <v>76</v>
      </c>
      <c r="C73" s="41">
        <v>12.152801999999999</v>
      </c>
      <c r="D73" s="41">
        <v>2.8870399999999998</v>
      </c>
      <c r="E73" s="41">
        <f t="shared" si="9"/>
        <v>9.2657619999999987</v>
      </c>
      <c r="F73" s="41">
        <f t="shared" si="9"/>
        <v>-6.3787219999999989</v>
      </c>
      <c r="G73" s="41">
        <v>28.728642000000001</v>
      </c>
      <c r="H73" s="41">
        <v>10.252863</v>
      </c>
      <c r="I73" s="41">
        <f t="shared" si="10"/>
        <v>18.475779000000003</v>
      </c>
      <c r="J73" s="41">
        <f t="shared" si="10"/>
        <v>-8.2229160000000032</v>
      </c>
      <c r="K73" s="14">
        <f t="shared" si="8"/>
        <v>2.3639521157342975</v>
      </c>
      <c r="L73" s="14">
        <f t="shared" si="8"/>
        <v>3.551340819663046</v>
      </c>
      <c r="M73" s="14">
        <f t="shared" si="8"/>
        <v>1.9939837651776513</v>
      </c>
      <c r="N73" s="14">
        <f t="shared" si="8"/>
        <v>1.2891165346287241</v>
      </c>
    </row>
    <row r="74" spans="1:14" ht="26.25" customHeight="1" x14ac:dyDescent="0.25">
      <c r="A74" s="11">
        <v>268</v>
      </c>
      <c r="B74" s="21" t="s">
        <v>82</v>
      </c>
      <c r="C74" s="41">
        <v>11.372343000000001</v>
      </c>
      <c r="D74" s="41">
        <v>1.5144380000000002</v>
      </c>
      <c r="E74" s="41">
        <f t="shared" si="9"/>
        <v>9.8579050000000006</v>
      </c>
      <c r="F74" s="41">
        <f t="shared" si="9"/>
        <v>-8.3434670000000004</v>
      </c>
      <c r="G74" s="41">
        <v>12.937783999999999</v>
      </c>
      <c r="H74" s="41">
        <v>2.4653640000000001</v>
      </c>
      <c r="I74" s="41">
        <f t="shared" si="10"/>
        <v>10.47242</v>
      </c>
      <c r="J74" s="41">
        <f t="shared" si="10"/>
        <v>-8.0070559999999986</v>
      </c>
      <c r="K74" s="14">
        <f t="shared" si="8"/>
        <v>1.1376533402131819</v>
      </c>
      <c r="L74" s="14">
        <f t="shared" si="8"/>
        <v>1.6279068538956365</v>
      </c>
      <c r="M74" s="14">
        <f t="shared" si="8"/>
        <v>1.0623372816029368</v>
      </c>
      <c r="N74" s="14">
        <f t="shared" si="8"/>
        <v>0.95967971108413308</v>
      </c>
    </row>
    <row r="75" spans="1:14" ht="26.25" customHeight="1" x14ac:dyDescent="0.25">
      <c r="A75" s="11">
        <v>586</v>
      </c>
      <c r="B75" s="21" t="s">
        <v>81</v>
      </c>
      <c r="C75" s="41">
        <v>4.1156980000000001</v>
      </c>
      <c r="D75" s="41">
        <v>0.28290799999999999</v>
      </c>
      <c r="E75" s="41">
        <f t="shared" si="9"/>
        <v>3.8327900000000001</v>
      </c>
      <c r="F75" s="41">
        <f t="shared" si="9"/>
        <v>-3.5498820000000002</v>
      </c>
      <c r="G75" s="41">
        <v>11.553713</v>
      </c>
      <c r="H75" s="41">
        <v>0.47570499999999999</v>
      </c>
      <c r="I75" s="41">
        <f t="shared" si="10"/>
        <v>11.078008000000001</v>
      </c>
      <c r="J75" s="41">
        <f t="shared" si="10"/>
        <v>-10.602303000000001</v>
      </c>
      <c r="K75" s="14">
        <f t="shared" si="8"/>
        <v>2.8072305110822029</v>
      </c>
      <c r="L75" s="14">
        <f t="shared" si="8"/>
        <v>1.6814830262841631</v>
      </c>
      <c r="M75" s="14">
        <f t="shared" si="8"/>
        <v>2.8903248025589714</v>
      </c>
      <c r="N75" s="14">
        <f t="shared" si="8"/>
        <v>2.9866635003642377</v>
      </c>
    </row>
    <row r="76" spans="1:14" ht="26.25" customHeight="1" x14ac:dyDescent="0.25">
      <c r="A76" s="45">
        <v>4</v>
      </c>
      <c r="B76" s="21" t="s">
        <v>79</v>
      </c>
      <c r="C76" s="41">
        <v>11.435471</v>
      </c>
      <c r="D76" s="41">
        <v>10.267305</v>
      </c>
      <c r="E76" s="41">
        <f t="shared" si="9"/>
        <v>1.1681659999999994</v>
      </c>
      <c r="F76" s="41">
        <f t="shared" si="9"/>
        <v>9.099139000000001</v>
      </c>
      <c r="G76" s="41">
        <v>11.54691</v>
      </c>
      <c r="H76" s="41">
        <v>9.773892</v>
      </c>
      <c r="I76" s="41">
        <f t="shared" si="10"/>
        <v>1.7730180000000004</v>
      </c>
      <c r="J76" s="41">
        <f t="shared" si="10"/>
        <v>8.0008739999999996</v>
      </c>
      <c r="K76" s="14">
        <f t="shared" si="8"/>
        <v>1.0097450293039965</v>
      </c>
      <c r="L76" s="14">
        <f t="shared" si="8"/>
        <v>0.95194328014995166</v>
      </c>
      <c r="M76" s="14">
        <f t="shared" si="8"/>
        <v>1.5177791512507652</v>
      </c>
      <c r="N76" s="14">
        <f t="shared" si="8"/>
        <v>0.87930011839581734</v>
      </c>
    </row>
    <row r="77" spans="1:14" ht="26.25" customHeight="1" x14ac:dyDescent="0.25">
      <c r="A77" s="11">
        <v>344</v>
      </c>
      <c r="B77" s="21" t="s">
        <v>77</v>
      </c>
      <c r="C77" s="41">
        <v>1.4301089999999999</v>
      </c>
      <c r="D77" s="41">
        <v>1.3382290000000001</v>
      </c>
      <c r="E77" s="41">
        <f t="shared" si="9"/>
        <v>9.187999999999974E-2</v>
      </c>
      <c r="F77" s="41">
        <f t="shared" si="9"/>
        <v>1.2463490000000004</v>
      </c>
      <c r="G77" s="41">
        <v>11.381351</v>
      </c>
      <c r="H77" s="41">
        <v>10.371772</v>
      </c>
      <c r="I77" s="41">
        <f t="shared" si="10"/>
        <v>1.0095790000000004</v>
      </c>
      <c r="J77" s="41">
        <f t="shared" si="10"/>
        <v>9.3621929999999995</v>
      </c>
      <c r="K77" s="14">
        <f t="shared" si="8"/>
        <v>7.9583800955032107</v>
      </c>
      <c r="L77" s="14">
        <f t="shared" si="8"/>
        <v>7.7503715731761895</v>
      </c>
      <c r="M77" s="14">
        <f t="shared" si="8"/>
        <v>10.988016978667863</v>
      </c>
      <c r="N77" s="14">
        <f t="shared" si="8"/>
        <v>7.5116945574634366</v>
      </c>
    </row>
    <row r="78" spans="1:14" ht="26.25" customHeight="1" x14ac:dyDescent="0.25">
      <c r="A78" s="11">
        <v>458</v>
      </c>
      <c r="B78" s="21" t="s">
        <v>78</v>
      </c>
      <c r="C78" s="41">
        <v>2.5480500000000004</v>
      </c>
      <c r="D78" s="41">
        <v>0.62198699999999996</v>
      </c>
      <c r="E78" s="41">
        <f t="shared" si="9"/>
        <v>1.9260630000000005</v>
      </c>
      <c r="F78" s="41">
        <f t="shared" si="9"/>
        <v>-1.3040760000000007</v>
      </c>
      <c r="G78" s="41">
        <v>10.791150999999999</v>
      </c>
      <c r="H78" s="41">
        <v>2.1452000000000002E-2</v>
      </c>
      <c r="I78" s="41">
        <f t="shared" si="10"/>
        <v>10.769698999999999</v>
      </c>
      <c r="J78" s="41">
        <f t="shared" si="10"/>
        <v>-10.748246999999999</v>
      </c>
      <c r="K78" s="14">
        <f t="shared" si="8"/>
        <v>4.235062498773571</v>
      </c>
      <c r="L78" s="14">
        <f t="shared" si="8"/>
        <v>3.4489466821653832E-2</v>
      </c>
      <c r="M78" s="14">
        <f t="shared" si="8"/>
        <v>5.5915611275435939</v>
      </c>
      <c r="N78" s="14">
        <f t="shared" si="8"/>
        <v>8.2420403412071028</v>
      </c>
    </row>
    <row r="79" spans="1:14" x14ac:dyDescent="0.25">
      <c r="A79" s="11">
        <v>764</v>
      </c>
      <c r="B79" s="21" t="s">
        <v>80</v>
      </c>
      <c r="C79" s="41">
        <v>2.0458220000000003</v>
      </c>
      <c r="D79" s="41">
        <v>2.7727000000000002E-2</v>
      </c>
      <c r="E79" s="41">
        <f t="shared" si="9"/>
        <v>2.0180950000000002</v>
      </c>
      <c r="F79" s="41">
        <f t="shared" si="9"/>
        <v>-1.9903680000000001</v>
      </c>
      <c r="G79" s="41">
        <v>9.1875409999999995</v>
      </c>
      <c r="H79" s="41">
        <v>0</v>
      </c>
      <c r="I79" s="41">
        <f t="shared" si="10"/>
        <v>9.1875409999999995</v>
      </c>
      <c r="J79" s="41">
        <f t="shared" si="10"/>
        <v>-9.1875409999999995</v>
      </c>
      <c r="K79" s="14">
        <f t="shared" si="8"/>
        <v>4.4908799494775193</v>
      </c>
      <c r="L79" s="14">
        <f t="shared" si="8"/>
        <v>0</v>
      </c>
      <c r="M79" s="14">
        <f t="shared" si="8"/>
        <v>4.5525810231926638</v>
      </c>
      <c r="N79" s="14">
        <f t="shared" si="8"/>
        <v>4.6160011615942373</v>
      </c>
    </row>
    <row r="80" spans="1:14" x14ac:dyDescent="0.25">
      <c r="A80" s="11">
        <v>158</v>
      </c>
      <c r="B80" s="21" t="s">
        <v>83</v>
      </c>
      <c r="C80" s="41">
        <v>1.5956109999999999</v>
      </c>
      <c r="D80" s="41">
        <v>0.16528299999999999</v>
      </c>
      <c r="E80" s="41">
        <f t="shared" si="9"/>
        <v>1.4303279999999998</v>
      </c>
      <c r="F80" s="41">
        <f t="shared" si="9"/>
        <v>-1.2650449999999998</v>
      </c>
      <c r="G80" s="41">
        <v>7.6796059999999997</v>
      </c>
      <c r="H80" s="41">
        <v>4.5043E-2</v>
      </c>
      <c r="I80" s="41">
        <f t="shared" si="10"/>
        <v>7.634563</v>
      </c>
      <c r="J80" s="41">
        <f t="shared" si="10"/>
        <v>-7.5895200000000003</v>
      </c>
      <c r="K80" s="14">
        <f t="shared" si="8"/>
        <v>4.812956290724995</v>
      </c>
      <c r="L80" s="14">
        <f t="shared" si="8"/>
        <v>0.27252046489959647</v>
      </c>
      <c r="M80" s="14">
        <f t="shared" si="8"/>
        <v>5.3376309489851286</v>
      </c>
      <c r="N80" s="14">
        <f t="shared" si="8"/>
        <v>5.9994071357145415</v>
      </c>
    </row>
    <row r="81" spans="1:14" x14ac:dyDescent="0.25">
      <c r="A81" s="11">
        <v>360</v>
      </c>
      <c r="B81" s="21" t="s">
        <v>84</v>
      </c>
      <c r="C81" s="41">
        <v>0.99746699999999999</v>
      </c>
      <c r="D81" s="41">
        <v>0.127332</v>
      </c>
      <c r="E81" s="41">
        <f t="shared" si="9"/>
        <v>0.87013499999999999</v>
      </c>
      <c r="F81" s="41">
        <f t="shared" si="9"/>
        <v>-0.74280299999999999</v>
      </c>
      <c r="G81" s="41">
        <v>3.652739</v>
      </c>
      <c r="H81" s="41">
        <v>0.18169099999999999</v>
      </c>
      <c r="I81" s="41">
        <f t="shared" si="10"/>
        <v>3.4710480000000001</v>
      </c>
      <c r="J81" s="41">
        <f t="shared" si="10"/>
        <v>-3.2893570000000003</v>
      </c>
      <c r="K81" s="14">
        <f t="shared" si="8"/>
        <v>3.6620148837004129</v>
      </c>
      <c r="L81" s="14">
        <f t="shared" si="8"/>
        <v>1.426907611598027</v>
      </c>
      <c r="M81" s="14">
        <f t="shared" si="8"/>
        <v>3.9890913478942926</v>
      </c>
      <c r="N81" s="14">
        <f t="shared" si="8"/>
        <v>4.4283033321082446</v>
      </c>
    </row>
    <row r="82" spans="1:14" x14ac:dyDescent="0.25">
      <c r="A82" s="11">
        <v>496</v>
      </c>
      <c r="B82" s="21" t="s">
        <v>88</v>
      </c>
      <c r="C82" s="41">
        <v>0.70162000000000002</v>
      </c>
      <c r="D82" s="41">
        <v>0.64814400000000005</v>
      </c>
      <c r="E82" s="41">
        <f t="shared" si="9"/>
        <v>5.3475999999999968E-2</v>
      </c>
      <c r="F82" s="41">
        <f t="shared" si="9"/>
        <v>0.59466800000000009</v>
      </c>
      <c r="G82" s="41">
        <v>3.4825569999999999</v>
      </c>
      <c r="H82" s="41">
        <v>2.9200490000000001</v>
      </c>
      <c r="I82" s="41">
        <f t="shared" si="10"/>
        <v>0.56250799999999979</v>
      </c>
      <c r="J82" s="41">
        <f t="shared" si="10"/>
        <v>2.3575410000000003</v>
      </c>
      <c r="K82" s="14">
        <f t="shared" si="8"/>
        <v>4.9635942532995063</v>
      </c>
      <c r="L82" s="14">
        <f t="shared" si="8"/>
        <v>4.5052472907255172</v>
      </c>
      <c r="M82" s="14">
        <f t="shared" si="8"/>
        <v>10.518886977335629</v>
      </c>
      <c r="N82" s="14">
        <f t="shared" si="8"/>
        <v>3.9644658868477873</v>
      </c>
    </row>
    <row r="83" spans="1:14" x14ac:dyDescent="0.25">
      <c r="A83" s="11">
        <v>414</v>
      </c>
      <c r="B83" s="21" t="s">
        <v>85</v>
      </c>
      <c r="C83" s="41">
        <v>1.637222</v>
      </c>
      <c r="D83" s="41">
        <v>1.6370019999999998</v>
      </c>
      <c r="E83" s="41">
        <f t="shared" si="9"/>
        <v>2.20000000000109E-4</v>
      </c>
      <c r="F83" s="41">
        <f t="shared" si="9"/>
        <v>1.6367819999999997</v>
      </c>
      <c r="G83" s="41">
        <v>2.8822040000000002</v>
      </c>
      <c r="H83" s="41">
        <v>2.7196009999999999</v>
      </c>
      <c r="I83" s="41">
        <f t="shared" si="10"/>
        <v>0.16260300000000028</v>
      </c>
      <c r="J83" s="41">
        <f t="shared" si="10"/>
        <v>2.5569979999999997</v>
      </c>
      <c r="K83" s="14">
        <f t="shared" si="8"/>
        <v>1.7604234489885919</v>
      </c>
      <c r="L83" s="14">
        <f t="shared" si="8"/>
        <v>1.6613302854852958</v>
      </c>
      <c r="M83" s="14">
        <f t="shared" si="8"/>
        <v>739.10454545418054</v>
      </c>
      <c r="N83" s="14">
        <f t="shared" si="8"/>
        <v>1.5622104837418789</v>
      </c>
    </row>
    <row r="84" spans="1:14" x14ac:dyDescent="0.25">
      <c r="A84" s="45">
        <v>376</v>
      </c>
      <c r="B84" s="21" t="s">
        <v>87</v>
      </c>
      <c r="C84" s="41">
        <v>0.67704799999999998</v>
      </c>
      <c r="D84" s="41">
        <v>4.8380000000000003E-3</v>
      </c>
      <c r="E84" s="41">
        <f t="shared" si="9"/>
        <v>0.67220999999999997</v>
      </c>
      <c r="F84" s="41">
        <f t="shared" si="9"/>
        <v>-0.66737199999999997</v>
      </c>
      <c r="G84" s="41">
        <v>2.6887440000000002</v>
      </c>
      <c r="H84" s="41">
        <v>3.6731E-2</v>
      </c>
      <c r="I84" s="41">
        <f t="shared" si="10"/>
        <v>2.6520130000000002</v>
      </c>
      <c r="J84" s="41">
        <f t="shared" si="10"/>
        <v>-2.6152820000000001</v>
      </c>
      <c r="K84" s="14">
        <f t="shared" si="8"/>
        <v>3.9712753010126316</v>
      </c>
      <c r="L84" s="14">
        <f t="shared" si="8"/>
        <v>7.5921868540719304</v>
      </c>
      <c r="M84" s="14">
        <f t="shared" si="8"/>
        <v>3.9452150369676149</v>
      </c>
      <c r="N84" s="14">
        <f t="shared" si="8"/>
        <v>3.9187769340038243</v>
      </c>
    </row>
    <row r="85" spans="1:14" x14ac:dyDescent="0.25">
      <c r="A85" s="11">
        <v>144</v>
      </c>
      <c r="B85" s="21" t="s">
        <v>86</v>
      </c>
      <c r="C85" s="41">
        <v>0.64465800000000006</v>
      </c>
      <c r="D85" s="41">
        <v>0</v>
      </c>
      <c r="E85" s="41">
        <f t="shared" si="9"/>
        <v>0.64465800000000006</v>
      </c>
      <c r="F85" s="41">
        <f t="shared" si="9"/>
        <v>-0.64465800000000006</v>
      </c>
      <c r="G85" s="41">
        <v>1.9764469999999998</v>
      </c>
      <c r="H85" s="41">
        <v>2.5000000000000001E-4</v>
      </c>
      <c r="I85" s="41">
        <f t="shared" si="10"/>
        <v>1.9761969999999998</v>
      </c>
      <c r="J85" s="41">
        <f t="shared" si="10"/>
        <v>-1.9759469999999997</v>
      </c>
      <c r="K85" s="14">
        <f t="shared" ref="K85:L105" si="11">G85/C85</f>
        <v>3.0658845465347513</v>
      </c>
      <c r="L85" s="14">
        <v>0</v>
      </c>
      <c r="M85" s="14">
        <f t="shared" ref="M85:N100" si="12">I85/E85</f>
        <v>3.0654967440100016</v>
      </c>
      <c r="N85" s="14">
        <f t="shared" si="12"/>
        <v>3.0651089414852519</v>
      </c>
    </row>
    <row r="86" spans="1:14" x14ac:dyDescent="0.25">
      <c r="A86" s="11">
        <v>422</v>
      </c>
      <c r="B86" s="21" t="s">
        <v>105</v>
      </c>
      <c r="C86" s="41">
        <v>6.1961570000000004</v>
      </c>
      <c r="D86" s="41">
        <v>6.1938000000000004</v>
      </c>
      <c r="E86" s="41">
        <f t="shared" si="9"/>
        <v>2.3569999999999425E-3</v>
      </c>
      <c r="F86" s="41">
        <f t="shared" si="9"/>
        <v>6.1914430000000005</v>
      </c>
      <c r="G86" s="41">
        <v>1.704701</v>
      </c>
      <c r="H86" s="41">
        <v>1.7041740000000001</v>
      </c>
      <c r="I86" s="41">
        <f t="shared" si="10"/>
        <v>5.2699999999994418E-4</v>
      </c>
      <c r="J86" s="41">
        <f t="shared" si="10"/>
        <v>1.7036470000000001</v>
      </c>
      <c r="K86" s="14">
        <f t="shared" si="11"/>
        <v>0.275122305648485</v>
      </c>
      <c r="L86" s="14">
        <f t="shared" si="11"/>
        <v>0.27514191610965805</v>
      </c>
      <c r="M86" s="14">
        <f t="shared" si="12"/>
        <v>0.22358930844291772</v>
      </c>
      <c r="N86" s="14">
        <f t="shared" si="12"/>
        <v>0.27516154150171457</v>
      </c>
    </row>
    <row r="87" spans="1:14" x14ac:dyDescent="0.25">
      <c r="A87" s="11">
        <v>702</v>
      </c>
      <c r="B87" s="21" t="s">
        <v>89</v>
      </c>
      <c r="C87" s="41">
        <v>0.35155200000000003</v>
      </c>
      <c r="D87" s="41">
        <v>5.5631E-2</v>
      </c>
      <c r="E87" s="41">
        <f t="shared" si="9"/>
        <v>0.29592100000000005</v>
      </c>
      <c r="F87" s="41">
        <f t="shared" si="9"/>
        <v>-0.24029000000000006</v>
      </c>
      <c r="G87" s="41">
        <v>1.599397</v>
      </c>
      <c r="H87" s="41">
        <v>4.0439000000000003E-2</v>
      </c>
      <c r="I87" s="41">
        <f t="shared" si="10"/>
        <v>1.5589580000000001</v>
      </c>
      <c r="J87" s="41">
        <f t="shared" si="10"/>
        <v>-1.518519</v>
      </c>
      <c r="K87" s="14">
        <f t="shared" si="11"/>
        <v>4.5495317904605859</v>
      </c>
      <c r="L87" s="14">
        <f t="shared" si="11"/>
        <v>0.72691484963419684</v>
      </c>
      <c r="M87" s="14">
        <f t="shared" si="12"/>
        <v>5.2681560281291286</v>
      </c>
      <c r="N87" s="14">
        <f t="shared" si="12"/>
        <v>6.3195264055932396</v>
      </c>
    </row>
    <row r="88" spans="1:14" x14ac:dyDescent="0.25">
      <c r="A88" s="45">
        <v>50</v>
      </c>
      <c r="B88" s="21" t="s">
        <v>91</v>
      </c>
      <c r="C88" s="41">
        <v>0.59133199999999997</v>
      </c>
      <c r="D88" s="41">
        <v>0.15159800000000001</v>
      </c>
      <c r="E88" s="41">
        <f t="shared" si="9"/>
        <v>0.43973399999999996</v>
      </c>
      <c r="F88" s="41">
        <f t="shared" si="9"/>
        <v>-0.28813599999999995</v>
      </c>
      <c r="G88" s="41">
        <v>0.69440299999999999</v>
      </c>
      <c r="H88" s="41">
        <v>0</v>
      </c>
      <c r="I88" s="41">
        <f t="shared" si="10"/>
        <v>0.69440299999999999</v>
      </c>
      <c r="J88" s="41">
        <f t="shared" si="10"/>
        <v>-0.69440299999999999</v>
      </c>
      <c r="K88" s="14">
        <f t="shared" si="11"/>
        <v>1.1743030987668519</v>
      </c>
      <c r="L88" s="14">
        <f t="shared" si="11"/>
        <v>0</v>
      </c>
      <c r="M88" s="14">
        <f t="shared" si="12"/>
        <v>1.5791433002678894</v>
      </c>
      <c r="N88" s="14">
        <f t="shared" si="12"/>
        <v>2.4099834800233229</v>
      </c>
    </row>
    <row r="89" spans="1:14" x14ac:dyDescent="0.25">
      <c r="A89" s="11">
        <v>608</v>
      </c>
      <c r="B89" s="21" t="s">
        <v>90</v>
      </c>
      <c r="C89" s="41">
        <v>0.19852699999999998</v>
      </c>
      <c r="D89" s="41">
        <v>4.7342000000000002E-2</v>
      </c>
      <c r="E89" s="41">
        <f t="shared" si="9"/>
        <v>0.15118499999999999</v>
      </c>
      <c r="F89" s="41">
        <f t="shared" si="9"/>
        <v>-0.10384299999999999</v>
      </c>
      <c r="G89" s="41">
        <v>0.66075899999999999</v>
      </c>
      <c r="H89" s="41">
        <v>0.24</v>
      </c>
      <c r="I89" s="41">
        <f t="shared" si="10"/>
        <v>0.42075899999999999</v>
      </c>
      <c r="J89" s="41">
        <f t="shared" si="10"/>
        <v>-0.180759</v>
      </c>
      <c r="K89" s="14">
        <f t="shared" si="11"/>
        <v>3.3283079883340809</v>
      </c>
      <c r="L89" s="14">
        <f t="shared" si="11"/>
        <v>5.0694943179417846</v>
      </c>
      <c r="M89" s="14">
        <f t="shared" si="12"/>
        <v>2.7830737176307174</v>
      </c>
      <c r="N89" s="14">
        <f t="shared" si="12"/>
        <v>1.74069508777674</v>
      </c>
    </row>
    <row r="90" spans="1:14" x14ac:dyDescent="0.25">
      <c r="A90" s="11">
        <v>400</v>
      </c>
      <c r="B90" s="21" t="s">
        <v>99</v>
      </c>
      <c r="C90" s="41">
        <v>7.5313000000000005E-2</v>
      </c>
      <c r="D90" s="41">
        <v>1.0000000000000001E-5</v>
      </c>
      <c r="E90" s="41">
        <f t="shared" si="9"/>
        <v>7.5303000000000009E-2</v>
      </c>
      <c r="F90" s="41">
        <f t="shared" si="9"/>
        <v>-7.5293000000000013E-2</v>
      </c>
      <c r="G90" s="41">
        <v>0.390741</v>
      </c>
      <c r="H90" s="41">
        <v>0</v>
      </c>
      <c r="I90" s="41">
        <f t="shared" si="10"/>
        <v>0.390741</v>
      </c>
      <c r="J90" s="41">
        <f t="shared" si="10"/>
        <v>-0.390741</v>
      </c>
      <c r="K90" s="14">
        <f t="shared" si="11"/>
        <v>5.188227795998035</v>
      </c>
      <c r="L90" s="14">
        <f t="shared" si="11"/>
        <v>0</v>
      </c>
      <c r="M90" s="14">
        <f t="shared" si="12"/>
        <v>5.1889167762240547</v>
      </c>
      <c r="N90" s="14">
        <f t="shared" si="12"/>
        <v>5.1896059394631635</v>
      </c>
    </row>
    <row r="91" spans="1:14" x14ac:dyDescent="0.25">
      <c r="A91" s="11">
        <v>116</v>
      </c>
      <c r="B91" s="21" t="s">
        <v>93</v>
      </c>
      <c r="C91" s="41">
        <v>0.11021</v>
      </c>
      <c r="D91" s="41">
        <v>2.3781E-2</v>
      </c>
      <c r="E91" s="41">
        <f t="shared" si="9"/>
        <v>8.6429000000000006E-2</v>
      </c>
      <c r="F91" s="41">
        <f t="shared" si="9"/>
        <v>-6.2648000000000009E-2</v>
      </c>
      <c r="G91" s="41">
        <v>0.29352999999999996</v>
      </c>
      <c r="H91" s="41">
        <v>0</v>
      </c>
      <c r="I91" s="41">
        <f t="shared" si="10"/>
        <v>0.29352999999999996</v>
      </c>
      <c r="J91" s="41">
        <f t="shared" si="10"/>
        <v>-0.29352999999999996</v>
      </c>
      <c r="K91" s="14">
        <f t="shared" si="11"/>
        <v>2.6633699301333813</v>
      </c>
      <c r="L91" s="14">
        <f t="shared" si="11"/>
        <v>0</v>
      </c>
      <c r="M91" s="14">
        <f t="shared" si="12"/>
        <v>3.3961980353816421</v>
      </c>
      <c r="N91" s="14">
        <f t="shared" si="12"/>
        <v>4.6853850083003437</v>
      </c>
    </row>
    <row r="92" spans="1:14" x14ac:dyDescent="0.25">
      <c r="A92" s="11">
        <v>512</v>
      </c>
      <c r="B92" s="21" t="s">
        <v>94</v>
      </c>
      <c r="C92" s="41">
        <v>0.26752499999999996</v>
      </c>
      <c r="D92" s="41">
        <v>0.26752499999999996</v>
      </c>
      <c r="E92" s="41">
        <f t="shared" si="9"/>
        <v>0</v>
      </c>
      <c r="F92" s="41">
        <f t="shared" si="9"/>
        <v>0.26752499999999996</v>
      </c>
      <c r="G92" s="41">
        <v>0.199078</v>
      </c>
      <c r="H92" s="41">
        <v>0.199078</v>
      </c>
      <c r="I92" s="41">
        <f t="shared" si="10"/>
        <v>0</v>
      </c>
      <c r="J92" s="41">
        <f t="shared" si="10"/>
        <v>0.199078</v>
      </c>
      <c r="K92" s="14">
        <f t="shared" si="11"/>
        <v>0.74414727595551833</v>
      </c>
      <c r="L92" s="14">
        <f t="shared" si="11"/>
        <v>0.74414727595551833</v>
      </c>
      <c r="M92" s="14">
        <v>0</v>
      </c>
      <c r="N92" s="14">
        <f t="shared" si="12"/>
        <v>0.74414727595551833</v>
      </c>
    </row>
    <row r="93" spans="1:14" x14ac:dyDescent="0.25">
      <c r="A93" s="11">
        <v>682</v>
      </c>
      <c r="B93" s="21" t="s">
        <v>92</v>
      </c>
      <c r="C93" s="41">
        <v>0.830928</v>
      </c>
      <c r="D93" s="41">
        <v>0.830928</v>
      </c>
      <c r="E93" s="41">
        <f t="shared" si="9"/>
        <v>0</v>
      </c>
      <c r="F93" s="41">
        <f t="shared" si="9"/>
        <v>0.830928</v>
      </c>
      <c r="G93" s="41">
        <v>0.16639699999999999</v>
      </c>
      <c r="H93" s="41">
        <v>0.13491900000000001</v>
      </c>
      <c r="I93" s="41">
        <f t="shared" si="10"/>
        <v>3.1477999999999978E-2</v>
      </c>
      <c r="J93" s="41">
        <f t="shared" si="10"/>
        <v>0.10344100000000003</v>
      </c>
      <c r="K93" s="14">
        <f t="shared" si="11"/>
        <v>0.20025441434155544</v>
      </c>
      <c r="L93" s="14">
        <f t="shared" si="11"/>
        <v>0.16237146900814511</v>
      </c>
      <c r="M93" s="14">
        <v>0</v>
      </c>
      <c r="N93" s="14">
        <f t="shared" si="12"/>
        <v>0.1244885236747348</v>
      </c>
    </row>
    <row r="94" spans="1:14" x14ac:dyDescent="0.25">
      <c r="A94" s="11">
        <v>104</v>
      </c>
      <c r="B94" s="21" t="s">
        <v>95</v>
      </c>
      <c r="C94" s="41">
        <v>3.5948000000000001E-2</v>
      </c>
      <c r="D94" s="41">
        <v>0</v>
      </c>
      <c r="E94" s="41">
        <f t="shared" si="9"/>
        <v>3.5948000000000001E-2</v>
      </c>
      <c r="F94" s="41">
        <f t="shared" si="9"/>
        <v>-3.5948000000000001E-2</v>
      </c>
      <c r="G94" s="41">
        <v>0.10118200000000001</v>
      </c>
      <c r="H94" s="41">
        <v>4.2099999999999999E-4</v>
      </c>
      <c r="I94" s="41">
        <f t="shared" si="10"/>
        <v>0.100761</v>
      </c>
      <c r="J94" s="41">
        <f t="shared" si="10"/>
        <v>-0.10034</v>
      </c>
      <c r="K94" s="14">
        <f t="shared" si="11"/>
        <v>2.8146767553132306</v>
      </c>
      <c r="L94" s="14">
        <v>0</v>
      </c>
      <c r="M94" s="14">
        <f>I94/E94</f>
        <v>2.8029653944586626</v>
      </c>
      <c r="N94" s="14">
        <f t="shared" si="12"/>
        <v>2.7912540336040945</v>
      </c>
    </row>
    <row r="95" spans="1:14" x14ac:dyDescent="0.25">
      <c r="A95" s="11">
        <v>196</v>
      </c>
      <c r="B95" s="21" t="s">
        <v>106</v>
      </c>
      <c r="C95" s="41">
        <v>1.4101000000000001E-2</v>
      </c>
      <c r="D95" s="41">
        <v>1.2756E-2</v>
      </c>
      <c r="E95" s="41">
        <f t="shared" si="9"/>
        <v>1.3450000000000007E-3</v>
      </c>
      <c r="F95" s="41">
        <f t="shared" si="9"/>
        <v>1.1410999999999999E-2</v>
      </c>
      <c r="G95" s="41">
        <v>8.4631999999999999E-2</v>
      </c>
      <c r="H95" s="41">
        <v>0</v>
      </c>
      <c r="I95" s="41">
        <f t="shared" si="10"/>
        <v>8.4631999999999999E-2</v>
      </c>
      <c r="J95" s="41">
        <f t="shared" si="10"/>
        <v>-8.4631999999999999E-2</v>
      </c>
      <c r="K95" s="14">
        <f t="shared" si="11"/>
        <v>6.0018438408623496</v>
      </c>
      <c r="L95" s="14">
        <f t="shared" si="11"/>
        <v>0</v>
      </c>
      <c r="M95" s="14">
        <f>I95/E95</f>
        <v>62.923420074349409</v>
      </c>
      <c r="N95" s="14">
        <f t="shared" si="12"/>
        <v>-7.4167031811410045</v>
      </c>
    </row>
    <row r="96" spans="1:14" x14ac:dyDescent="0.25">
      <c r="A96" s="11">
        <v>48</v>
      </c>
      <c r="B96" s="21" t="s">
        <v>102</v>
      </c>
      <c r="C96" s="41">
        <v>4.4889999999999999E-3</v>
      </c>
      <c r="D96" s="41">
        <v>4.4889999999999999E-3</v>
      </c>
      <c r="E96" s="41">
        <f t="shared" si="9"/>
        <v>0</v>
      </c>
      <c r="F96" s="41">
        <f t="shared" si="9"/>
        <v>4.4889999999999999E-3</v>
      </c>
      <c r="G96" s="41">
        <v>3.7371000000000001E-2</v>
      </c>
      <c r="H96" s="41">
        <v>3.7371000000000001E-2</v>
      </c>
      <c r="I96" s="41">
        <f t="shared" si="10"/>
        <v>0</v>
      </c>
      <c r="J96" s="41">
        <f t="shared" si="10"/>
        <v>3.7371000000000001E-2</v>
      </c>
      <c r="K96" s="14">
        <f t="shared" si="11"/>
        <v>8.3250167075072401</v>
      </c>
      <c r="L96" s="14">
        <f t="shared" si="11"/>
        <v>8.3250167075072401</v>
      </c>
      <c r="M96" s="14">
        <v>0</v>
      </c>
      <c r="N96" s="14">
        <f t="shared" si="12"/>
        <v>8.3250167075072401</v>
      </c>
    </row>
    <row r="97" spans="1:14" x14ac:dyDescent="0.25">
      <c r="A97" s="11">
        <v>634</v>
      </c>
      <c r="B97" s="21" t="s">
        <v>97</v>
      </c>
      <c r="C97" s="41">
        <v>1.9334E-2</v>
      </c>
      <c r="D97" s="41">
        <v>1.9321999999999999E-2</v>
      </c>
      <c r="E97" s="41">
        <f t="shared" si="9"/>
        <v>1.2000000000001593E-5</v>
      </c>
      <c r="F97" s="41">
        <f t="shared" si="9"/>
        <v>1.9309999999999997E-2</v>
      </c>
      <c r="G97" s="41">
        <v>2.6565999999999999E-2</v>
      </c>
      <c r="H97" s="41">
        <v>2.6565999999999999E-2</v>
      </c>
      <c r="I97" s="41">
        <f t="shared" si="10"/>
        <v>0</v>
      </c>
      <c r="J97" s="41">
        <f t="shared" si="10"/>
        <v>2.6565999999999999E-2</v>
      </c>
      <c r="K97" s="14">
        <f t="shared" si="11"/>
        <v>1.3740560670321713</v>
      </c>
      <c r="L97" s="14">
        <f t="shared" si="11"/>
        <v>1.3749094296656661</v>
      </c>
      <c r="M97" s="14">
        <f>I97/E97</f>
        <v>0</v>
      </c>
      <c r="N97" s="14">
        <f t="shared" si="12"/>
        <v>1.3757638529259453</v>
      </c>
    </row>
    <row r="98" spans="1:14" x14ac:dyDescent="0.25">
      <c r="A98" s="11">
        <v>462</v>
      </c>
      <c r="B98" s="21" t="s">
        <v>96</v>
      </c>
      <c r="C98" s="41">
        <v>1.108E-3</v>
      </c>
      <c r="D98" s="41">
        <v>1.108E-3</v>
      </c>
      <c r="E98" s="41">
        <f t="shared" si="9"/>
        <v>0</v>
      </c>
      <c r="F98" s="41">
        <f t="shared" si="9"/>
        <v>1.108E-3</v>
      </c>
      <c r="G98" s="41">
        <v>2.4282000000000001E-2</v>
      </c>
      <c r="H98" s="41">
        <v>2.4282000000000001E-2</v>
      </c>
      <c r="I98" s="41">
        <f t="shared" si="10"/>
        <v>0</v>
      </c>
      <c r="J98" s="41">
        <f t="shared" si="10"/>
        <v>2.4282000000000001E-2</v>
      </c>
      <c r="K98" s="14">
        <f t="shared" si="11"/>
        <v>21.915162454873645</v>
      </c>
      <c r="L98" s="14">
        <f t="shared" si="11"/>
        <v>21.915162454873645</v>
      </c>
      <c r="M98" s="14">
        <v>0</v>
      </c>
      <c r="N98" s="14">
        <f t="shared" si="12"/>
        <v>21.915162454873645</v>
      </c>
    </row>
    <row r="99" spans="1:14" x14ac:dyDescent="0.25">
      <c r="A99" s="11">
        <v>368</v>
      </c>
      <c r="B99" s="21" t="s">
        <v>98</v>
      </c>
      <c r="C99" s="41">
        <v>0.156252</v>
      </c>
      <c r="D99" s="41">
        <v>0.156252</v>
      </c>
      <c r="E99" s="41">
        <f t="shared" si="9"/>
        <v>0</v>
      </c>
      <c r="F99" s="41">
        <f t="shared" si="9"/>
        <v>0.156252</v>
      </c>
      <c r="G99" s="41">
        <v>2.1488E-2</v>
      </c>
      <c r="H99" s="41">
        <v>2.1488E-2</v>
      </c>
      <c r="I99" s="41">
        <f t="shared" si="10"/>
        <v>0</v>
      </c>
      <c r="J99" s="41">
        <f t="shared" si="10"/>
        <v>2.1488E-2</v>
      </c>
      <c r="K99" s="14">
        <f t="shared" si="11"/>
        <v>0.13752143972557151</v>
      </c>
      <c r="L99" s="14">
        <f t="shared" si="11"/>
        <v>0.13752143972557151</v>
      </c>
      <c r="M99" s="14">
        <v>0</v>
      </c>
      <c r="N99" s="14">
        <f t="shared" si="12"/>
        <v>0.13752143972557151</v>
      </c>
    </row>
    <row r="100" spans="1:14" x14ac:dyDescent="0.25">
      <c r="A100" s="11">
        <v>446</v>
      </c>
      <c r="B100" s="21" t="s">
        <v>100</v>
      </c>
      <c r="C100" s="41">
        <v>0.13610800000000001</v>
      </c>
      <c r="D100" s="41">
        <v>0.136017</v>
      </c>
      <c r="E100" s="41">
        <f t="shared" si="9"/>
        <v>9.1000000000007741E-5</v>
      </c>
      <c r="F100" s="41">
        <f t="shared" si="9"/>
        <v>0.13592599999999999</v>
      </c>
      <c r="G100" s="41">
        <v>1.1524E-2</v>
      </c>
      <c r="H100" s="41">
        <v>1.0438000000000001E-2</v>
      </c>
      <c r="I100" s="41">
        <f t="shared" si="10"/>
        <v>1.0859999999999984E-3</v>
      </c>
      <c r="J100" s="41">
        <f t="shared" si="10"/>
        <v>9.3520000000000027E-3</v>
      </c>
      <c r="K100" s="14">
        <f t="shared" si="11"/>
        <v>8.4668057718870302E-2</v>
      </c>
      <c r="L100" s="14">
        <f t="shared" si="11"/>
        <v>7.6740407449068876E-2</v>
      </c>
      <c r="M100" s="14">
        <f>I100/E100</f>
        <v>11.934065934064902</v>
      </c>
      <c r="N100" s="14">
        <f t="shared" si="12"/>
        <v>6.8802142342156786E-2</v>
      </c>
    </row>
    <row r="101" spans="1:14" x14ac:dyDescent="0.25">
      <c r="A101" s="11">
        <v>408</v>
      </c>
      <c r="B101" s="21" t="s">
        <v>101</v>
      </c>
      <c r="C101" s="41">
        <v>1.6900999999999999E-2</v>
      </c>
      <c r="D101" s="41">
        <v>1.4987E-2</v>
      </c>
      <c r="E101" s="41">
        <f t="shared" si="9"/>
        <v>1.913999999999999E-3</v>
      </c>
      <c r="F101" s="41">
        <f t="shared" si="9"/>
        <v>1.3073000000000001E-2</v>
      </c>
      <c r="G101" s="41">
        <v>6.6310000000000006E-3</v>
      </c>
      <c r="H101" s="41">
        <v>0</v>
      </c>
      <c r="I101" s="41">
        <f t="shared" si="10"/>
        <v>6.6310000000000006E-3</v>
      </c>
      <c r="J101" s="41">
        <f t="shared" si="10"/>
        <v>-6.6310000000000006E-3</v>
      </c>
      <c r="K101" s="14">
        <f t="shared" si="11"/>
        <v>0.39234364830483409</v>
      </c>
      <c r="L101" s="14">
        <f t="shared" si="11"/>
        <v>0</v>
      </c>
      <c r="M101" s="14">
        <f>I101/E101</f>
        <v>3.4644723092998975</v>
      </c>
      <c r="N101" s="14">
        <f t="shared" ref="N101:N106" si="13">J101/F101</f>
        <v>-0.50722863917998928</v>
      </c>
    </row>
    <row r="102" spans="1:14" x14ac:dyDescent="0.25">
      <c r="A102" s="11">
        <v>418</v>
      </c>
      <c r="B102" s="21" t="s">
        <v>104</v>
      </c>
      <c r="C102" s="41">
        <v>2.7E-4</v>
      </c>
      <c r="D102" s="41">
        <v>0</v>
      </c>
      <c r="E102" s="41">
        <f t="shared" si="9"/>
        <v>2.7E-4</v>
      </c>
      <c r="F102" s="41">
        <f t="shared" si="9"/>
        <v>-2.7E-4</v>
      </c>
      <c r="G102" s="41">
        <v>1.0069999999999999E-3</v>
      </c>
      <c r="H102" s="41">
        <v>0</v>
      </c>
      <c r="I102" s="41">
        <f t="shared" si="10"/>
        <v>1.0069999999999999E-3</v>
      </c>
      <c r="J102" s="41">
        <f t="shared" si="10"/>
        <v>-1.0069999999999999E-3</v>
      </c>
      <c r="K102" s="14">
        <f t="shared" si="11"/>
        <v>3.729629629629629</v>
      </c>
      <c r="L102" s="14">
        <v>0</v>
      </c>
      <c r="M102" s="14">
        <f>I102/E102</f>
        <v>3.729629629629629</v>
      </c>
      <c r="N102" s="14">
        <f t="shared" si="13"/>
        <v>3.729629629629629</v>
      </c>
    </row>
    <row r="103" spans="1:14" x14ac:dyDescent="0.25">
      <c r="A103" s="11">
        <v>524</v>
      </c>
      <c r="B103" s="21" t="s">
        <v>103</v>
      </c>
      <c r="C103" s="41">
        <v>1.7079999999999999E-3</v>
      </c>
      <c r="D103" s="41">
        <v>9.1000000000000003E-5</v>
      </c>
      <c r="E103" s="41">
        <f t="shared" si="9"/>
        <v>1.6169999999999999E-3</v>
      </c>
      <c r="F103" s="41">
        <f t="shared" si="9"/>
        <v>-1.526E-3</v>
      </c>
      <c r="G103" s="41">
        <v>9.2000000000000003E-4</v>
      </c>
      <c r="H103" s="41">
        <v>0</v>
      </c>
      <c r="I103" s="41">
        <f t="shared" si="10"/>
        <v>9.2000000000000003E-4</v>
      </c>
      <c r="J103" s="41">
        <f t="shared" si="10"/>
        <v>-9.2000000000000003E-4</v>
      </c>
      <c r="K103" s="14">
        <f t="shared" si="11"/>
        <v>0.53864168618266983</v>
      </c>
      <c r="L103" s="14">
        <f>H103/D103</f>
        <v>0</v>
      </c>
      <c r="M103" s="14">
        <f>I103/E103</f>
        <v>0.56895485466914042</v>
      </c>
      <c r="N103" s="14">
        <f t="shared" si="13"/>
        <v>0.60288335517693314</v>
      </c>
    </row>
    <row r="104" spans="1:14" x14ac:dyDescent="0.25">
      <c r="A104" s="11">
        <v>895</v>
      </c>
      <c r="B104" s="21" t="s">
        <v>107</v>
      </c>
      <c r="C104" s="41">
        <v>3.2843999999999998E-2</v>
      </c>
      <c r="D104" s="41">
        <v>3.2843999999999998E-2</v>
      </c>
      <c r="E104" s="41">
        <f t="shared" si="9"/>
        <v>0</v>
      </c>
      <c r="F104" s="41">
        <f t="shared" si="9"/>
        <v>3.2843999999999998E-2</v>
      </c>
      <c r="G104" s="41">
        <v>0</v>
      </c>
      <c r="H104" s="41">
        <v>0</v>
      </c>
      <c r="I104" s="41">
        <f t="shared" si="10"/>
        <v>0</v>
      </c>
      <c r="J104" s="41">
        <f t="shared" si="10"/>
        <v>0</v>
      </c>
      <c r="K104" s="14">
        <f t="shared" si="11"/>
        <v>0</v>
      </c>
      <c r="L104" s="14">
        <f>H104/D104</f>
        <v>0</v>
      </c>
      <c r="M104" s="14">
        <v>0</v>
      </c>
      <c r="N104" s="14">
        <f t="shared" si="13"/>
        <v>0</v>
      </c>
    </row>
    <row r="105" spans="1:14" x14ac:dyDescent="0.25">
      <c r="A105" s="11">
        <v>760</v>
      </c>
      <c r="B105" s="21" t="s">
        <v>172</v>
      </c>
      <c r="C105" s="41">
        <v>5.1926870000000003</v>
      </c>
      <c r="D105" s="41">
        <v>5.1723810000000006</v>
      </c>
      <c r="E105" s="41">
        <f t="shared" si="9"/>
        <v>2.0305999999999713E-2</v>
      </c>
      <c r="F105" s="41">
        <f t="shared" si="9"/>
        <v>5.1520750000000008</v>
      </c>
      <c r="G105" s="41">
        <v>0</v>
      </c>
      <c r="H105" s="41">
        <v>0</v>
      </c>
      <c r="I105" s="41">
        <f t="shared" si="10"/>
        <v>0</v>
      </c>
      <c r="J105" s="41">
        <f t="shared" si="10"/>
        <v>0</v>
      </c>
      <c r="K105" s="14">
        <f t="shared" si="11"/>
        <v>0</v>
      </c>
      <c r="L105" s="14">
        <f>H105/D105</f>
        <v>0</v>
      </c>
      <c r="M105" s="14">
        <f>I105/E105</f>
        <v>0</v>
      </c>
      <c r="N105" s="14">
        <f t="shared" si="13"/>
        <v>0</v>
      </c>
    </row>
    <row r="106" spans="1:14" s="10" customFormat="1" ht="26.25" customHeight="1" x14ac:dyDescent="0.2">
      <c r="A106" s="6"/>
      <c r="B106" s="20" t="s">
        <v>109</v>
      </c>
      <c r="C106" s="38">
        <v>86.968392000000009</v>
      </c>
      <c r="D106" s="38">
        <v>3.3345959999999999</v>
      </c>
      <c r="E106" s="38">
        <f t="shared" si="9"/>
        <v>83.633796000000004</v>
      </c>
      <c r="F106" s="38">
        <f t="shared" si="9"/>
        <v>-80.299199999999999</v>
      </c>
      <c r="G106" s="38">
        <v>191.582334</v>
      </c>
      <c r="H106" s="38">
        <v>1.7308520000000001</v>
      </c>
      <c r="I106" s="38">
        <f t="shared" si="10"/>
        <v>189.851482</v>
      </c>
      <c r="J106" s="38">
        <f t="shared" si="10"/>
        <v>-188.12063000000001</v>
      </c>
      <c r="K106" s="9">
        <f t="shared" ref="K106:N115" si="14">G106/C106</f>
        <v>2.2028961280553512</v>
      </c>
      <c r="L106" s="9">
        <f t="shared" si="14"/>
        <v>0.51905898045820242</v>
      </c>
      <c r="M106" s="9">
        <f t="shared" si="14"/>
        <v>2.2700330617541264</v>
      </c>
      <c r="N106" s="9">
        <f t="shared" si="13"/>
        <v>2.3427460049415187</v>
      </c>
    </row>
    <row r="107" spans="1:14" ht="24" customHeight="1" x14ac:dyDescent="0.25">
      <c r="A107" s="11">
        <v>840</v>
      </c>
      <c r="B107" s="21" t="s">
        <v>110</v>
      </c>
      <c r="C107" s="41">
        <v>67.461619999999996</v>
      </c>
      <c r="D107" s="41">
        <v>3.0116900000000002</v>
      </c>
      <c r="E107" s="41">
        <f t="shared" ref="E107:F133" si="15">C107-D107</f>
        <v>64.449929999999995</v>
      </c>
      <c r="F107" s="41">
        <f t="shared" si="15"/>
        <v>-61.438239999999993</v>
      </c>
      <c r="G107" s="41">
        <v>166.70581099999998</v>
      </c>
      <c r="H107" s="41">
        <v>1.4892159999999999</v>
      </c>
      <c r="I107" s="41">
        <f t="shared" ref="I107:J133" si="16">G107-H107</f>
        <v>165.21659499999998</v>
      </c>
      <c r="J107" s="41">
        <f t="shared" si="16"/>
        <v>-163.72737899999998</v>
      </c>
      <c r="K107" s="14">
        <f t="shared" si="14"/>
        <v>2.4711207794891377</v>
      </c>
      <c r="L107" s="14">
        <f t="shared" si="14"/>
        <v>0.4944785153850495</v>
      </c>
      <c r="M107" s="14">
        <f t="shared" si="14"/>
        <v>2.5634875786521412</v>
      </c>
      <c r="N107" s="14">
        <f t="shared" si="14"/>
        <v>2.6649099811452932</v>
      </c>
    </row>
    <row r="108" spans="1:14" ht="24" customHeight="1" x14ac:dyDescent="0.25">
      <c r="A108" s="11">
        <v>124</v>
      </c>
      <c r="B108" s="21" t="s">
        <v>111</v>
      </c>
      <c r="C108" s="41">
        <v>4.6977960000000003</v>
      </c>
      <c r="D108" s="41">
        <v>7.1696999999999997E-2</v>
      </c>
      <c r="E108" s="41">
        <f t="shared" si="15"/>
        <v>4.626099</v>
      </c>
      <c r="F108" s="41">
        <f t="shared" si="15"/>
        <v>-4.5544019999999996</v>
      </c>
      <c r="G108" s="41">
        <v>9.8068559999999998</v>
      </c>
      <c r="H108" s="41">
        <v>0.15172099999999999</v>
      </c>
      <c r="I108" s="41">
        <f t="shared" si="16"/>
        <v>9.6551349999999996</v>
      </c>
      <c r="J108" s="41">
        <f t="shared" si="16"/>
        <v>-9.5034139999999994</v>
      </c>
      <c r="K108" s="14">
        <f t="shared" si="14"/>
        <v>2.0875440312861602</v>
      </c>
      <c r="L108" s="14">
        <f t="shared" si="14"/>
        <v>2.1161415400923329</v>
      </c>
      <c r="M108" s="14">
        <f t="shared" si="14"/>
        <v>2.0871008164762577</v>
      </c>
      <c r="N108" s="14">
        <f t="shared" si="14"/>
        <v>2.0866436471791467</v>
      </c>
    </row>
    <row r="109" spans="1:14" ht="24" customHeight="1" x14ac:dyDescent="0.25">
      <c r="A109" s="11">
        <v>218</v>
      </c>
      <c r="B109" s="21" t="s">
        <v>112</v>
      </c>
      <c r="C109" s="41">
        <v>6.1958840000000004</v>
      </c>
      <c r="D109" s="41">
        <v>0</v>
      </c>
      <c r="E109" s="41">
        <f t="shared" si="15"/>
        <v>6.1958840000000004</v>
      </c>
      <c r="F109" s="41">
        <f t="shared" si="15"/>
        <v>-6.1958840000000004</v>
      </c>
      <c r="G109" s="41">
        <v>6.8064590000000003</v>
      </c>
      <c r="H109" s="41">
        <v>0</v>
      </c>
      <c r="I109" s="41">
        <f t="shared" si="16"/>
        <v>6.8064590000000003</v>
      </c>
      <c r="J109" s="41">
        <f t="shared" si="16"/>
        <v>-6.8064590000000003</v>
      </c>
      <c r="K109" s="14">
        <f t="shared" si="14"/>
        <v>1.0985452600468311</v>
      </c>
      <c r="L109" s="14">
        <v>0</v>
      </c>
      <c r="M109" s="14">
        <f t="shared" si="14"/>
        <v>1.0985452600468311</v>
      </c>
      <c r="N109" s="14">
        <f t="shared" si="14"/>
        <v>1.0985452600468311</v>
      </c>
    </row>
    <row r="110" spans="1:14" ht="24" customHeight="1" x14ac:dyDescent="0.25">
      <c r="A110" s="11">
        <v>484</v>
      </c>
      <c r="B110" s="21" t="s">
        <v>113</v>
      </c>
      <c r="C110" s="41">
        <v>2.4286820000000002</v>
      </c>
      <c r="D110" s="41">
        <v>6.4689999999999998E-2</v>
      </c>
      <c r="E110" s="41">
        <f t="shared" si="15"/>
        <v>2.3639920000000001</v>
      </c>
      <c r="F110" s="41">
        <f t="shared" si="15"/>
        <v>-2.299302</v>
      </c>
      <c r="G110" s="41">
        <v>5.3550339999999998</v>
      </c>
      <c r="H110" s="41">
        <v>8.8000000000000005E-3</v>
      </c>
      <c r="I110" s="41">
        <f t="shared" si="16"/>
        <v>5.3462339999999999</v>
      </c>
      <c r="J110" s="41">
        <f t="shared" si="16"/>
        <v>-5.337434</v>
      </c>
      <c r="K110" s="14">
        <f t="shared" si="14"/>
        <v>2.2049136115802725</v>
      </c>
      <c r="L110" s="14">
        <f>H110/D110</f>
        <v>0.13603339001391251</v>
      </c>
      <c r="M110" s="14">
        <f t="shared" si="14"/>
        <v>2.2615279577934273</v>
      </c>
      <c r="N110" s="14">
        <f t="shared" si="14"/>
        <v>2.3213279508302955</v>
      </c>
    </row>
    <row r="111" spans="1:14" x14ac:dyDescent="0.25">
      <c r="A111" s="11">
        <v>152</v>
      </c>
      <c r="B111" s="21" t="s">
        <v>114</v>
      </c>
      <c r="C111" s="41">
        <v>0.18479699999999999</v>
      </c>
      <c r="D111" s="41">
        <v>0</v>
      </c>
      <c r="E111" s="41">
        <f t="shared" si="15"/>
        <v>0.18479699999999999</v>
      </c>
      <c r="F111" s="41">
        <f t="shared" si="15"/>
        <v>-0.18479699999999999</v>
      </c>
      <c r="G111" s="41">
        <v>0.92849000000000004</v>
      </c>
      <c r="H111" s="41">
        <v>0</v>
      </c>
      <c r="I111" s="41">
        <f t="shared" si="16"/>
        <v>0.92849000000000004</v>
      </c>
      <c r="J111" s="41">
        <f t="shared" si="16"/>
        <v>-0.92849000000000004</v>
      </c>
      <c r="K111" s="14">
        <f t="shared" si="14"/>
        <v>5.0243781013761053</v>
      </c>
      <c r="L111" s="14">
        <v>0</v>
      </c>
      <c r="M111" s="14">
        <f t="shared" si="14"/>
        <v>5.0243781013761053</v>
      </c>
      <c r="N111" s="14">
        <f t="shared" si="14"/>
        <v>5.0243781013761053</v>
      </c>
    </row>
    <row r="112" spans="1:14" x14ac:dyDescent="0.25">
      <c r="A112" s="11">
        <v>32</v>
      </c>
      <c r="B112" s="21" t="s">
        <v>115</v>
      </c>
      <c r="C112" s="41">
        <v>1.2862210000000001</v>
      </c>
      <c r="D112" s="41">
        <v>1.1698E-2</v>
      </c>
      <c r="E112" s="41">
        <f t="shared" si="15"/>
        <v>1.2745230000000001</v>
      </c>
      <c r="F112" s="41">
        <f t="shared" si="15"/>
        <v>-1.2628250000000001</v>
      </c>
      <c r="G112" s="41">
        <v>0.43356699999999998</v>
      </c>
      <c r="H112" s="41">
        <v>0</v>
      </c>
      <c r="I112" s="41">
        <f t="shared" si="16"/>
        <v>0.43356699999999998</v>
      </c>
      <c r="J112" s="41">
        <f t="shared" si="16"/>
        <v>-0.43356699999999998</v>
      </c>
      <c r="K112" s="14">
        <f t="shared" si="14"/>
        <v>0.33708592846796931</v>
      </c>
      <c r="L112" s="14">
        <f>H112/D112</f>
        <v>0</v>
      </c>
      <c r="M112" s="14">
        <f t="shared" si="14"/>
        <v>0.3401798162920559</v>
      </c>
      <c r="N112" s="14">
        <f t="shared" si="14"/>
        <v>0.34333102369687007</v>
      </c>
    </row>
    <row r="113" spans="1:14" x14ac:dyDescent="0.25">
      <c r="A113" s="11">
        <v>76</v>
      </c>
      <c r="B113" s="21" t="s">
        <v>116</v>
      </c>
      <c r="C113" s="41">
        <v>4.4338869999999995</v>
      </c>
      <c r="D113" s="41">
        <v>0</v>
      </c>
      <c r="E113" s="41">
        <f t="shared" si="15"/>
        <v>4.4338869999999995</v>
      </c>
      <c r="F113" s="41">
        <f t="shared" si="15"/>
        <v>-4.4338869999999995</v>
      </c>
      <c r="G113" s="41">
        <v>0.35652300000000003</v>
      </c>
      <c r="H113" s="41">
        <v>8.7500000000000002E-4</v>
      </c>
      <c r="I113" s="41">
        <f t="shared" si="16"/>
        <v>0.35564800000000002</v>
      </c>
      <c r="J113" s="41">
        <f t="shared" si="16"/>
        <v>-0.35477300000000001</v>
      </c>
      <c r="K113" s="14">
        <f t="shared" si="14"/>
        <v>8.0408679788185874E-2</v>
      </c>
      <c r="L113" s="14">
        <v>0</v>
      </c>
      <c r="M113" s="14">
        <f t="shared" si="14"/>
        <v>8.0211336012848328E-2</v>
      </c>
      <c r="N113" s="14">
        <f t="shared" si="14"/>
        <v>8.0013992237510795E-2</v>
      </c>
    </row>
    <row r="114" spans="1:14" x14ac:dyDescent="0.25">
      <c r="A114" s="11">
        <v>604</v>
      </c>
      <c r="B114" s="21" t="s">
        <v>118</v>
      </c>
      <c r="C114" s="41">
        <v>8.7349999999999997E-3</v>
      </c>
      <c r="D114" s="41">
        <v>0</v>
      </c>
      <c r="E114" s="41">
        <f t="shared" si="15"/>
        <v>8.7349999999999997E-3</v>
      </c>
      <c r="F114" s="41">
        <f t="shared" si="15"/>
        <v>-8.7349999999999997E-3</v>
      </c>
      <c r="G114" s="41">
        <v>0.27069799999999999</v>
      </c>
      <c r="H114" s="41">
        <v>3.3316999999999999E-2</v>
      </c>
      <c r="I114" s="41">
        <f t="shared" si="16"/>
        <v>0.23738100000000001</v>
      </c>
      <c r="J114" s="41">
        <f t="shared" si="16"/>
        <v>-0.20406400000000002</v>
      </c>
      <c r="K114" s="14">
        <f t="shared" si="14"/>
        <v>30.990040068689183</v>
      </c>
      <c r="L114" s="14">
        <v>0</v>
      </c>
      <c r="M114" s="14">
        <f t="shared" si="14"/>
        <v>27.175844304522041</v>
      </c>
      <c r="N114" s="14">
        <f t="shared" si="14"/>
        <v>23.361648540354899</v>
      </c>
    </row>
    <row r="115" spans="1:14" x14ac:dyDescent="0.25">
      <c r="A115" s="11">
        <v>660</v>
      </c>
      <c r="B115" s="21" t="s">
        <v>119</v>
      </c>
      <c r="C115" s="41">
        <v>0.174821</v>
      </c>
      <c r="D115" s="41">
        <v>0.174821</v>
      </c>
      <c r="E115" s="41">
        <f t="shared" si="15"/>
        <v>0</v>
      </c>
      <c r="F115" s="41">
        <f t="shared" si="15"/>
        <v>0.174821</v>
      </c>
      <c r="G115" s="41">
        <v>0.21795100000000001</v>
      </c>
      <c r="H115" s="41">
        <v>0</v>
      </c>
      <c r="I115" s="41">
        <f t="shared" si="16"/>
        <v>0.21795100000000001</v>
      </c>
      <c r="J115" s="41">
        <f t="shared" si="16"/>
        <v>-0.21795100000000001</v>
      </c>
      <c r="K115" s="14">
        <f t="shared" si="14"/>
        <v>1.2467094914226551</v>
      </c>
      <c r="L115" s="14">
        <f>H115/D115</f>
        <v>0</v>
      </c>
      <c r="M115" s="14">
        <v>0</v>
      </c>
      <c r="N115" s="14">
        <f>J115/F115</f>
        <v>-1.2467094914226551</v>
      </c>
    </row>
    <row r="116" spans="1:14" x14ac:dyDescent="0.25">
      <c r="A116" s="46">
        <v>304</v>
      </c>
      <c r="B116" s="21" t="s">
        <v>117</v>
      </c>
      <c r="C116" s="41">
        <v>0</v>
      </c>
      <c r="D116" s="41">
        <v>0</v>
      </c>
      <c r="E116" s="41">
        <f t="shared" si="15"/>
        <v>0</v>
      </c>
      <c r="F116" s="41">
        <f t="shared" si="15"/>
        <v>0</v>
      </c>
      <c r="G116" s="41">
        <v>0.17132</v>
      </c>
      <c r="H116" s="41">
        <v>0</v>
      </c>
      <c r="I116" s="41">
        <f t="shared" si="16"/>
        <v>0.17132</v>
      </c>
      <c r="J116" s="41">
        <f t="shared" si="16"/>
        <v>-0.17132</v>
      </c>
      <c r="K116" s="14">
        <v>0</v>
      </c>
      <c r="L116" s="14">
        <v>0</v>
      </c>
      <c r="M116" s="14">
        <v>0</v>
      </c>
      <c r="N116" s="14">
        <v>0</v>
      </c>
    </row>
    <row r="117" spans="1:14" x14ac:dyDescent="0.25">
      <c r="A117" s="11">
        <v>68</v>
      </c>
      <c r="B117" s="21" t="s">
        <v>120</v>
      </c>
      <c r="C117" s="41">
        <v>1.815E-3</v>
      </c>
      <c r="D117" s="41">
        <v>0</v>
      </c>
      <c r="E117" s="41">
        <f t="shared" si="15"/>
        <v>1.815E-3</v>
      </c>
      <c r="F117" s="41">
        <f t="shared" si="15"/>
        <v>-1.815E-3</v>
      </c>
      <c r="G117" s="41">
        <v>9.4499E-2</v>
      </c>
      <c r="H117" s="41">
        <v>4.6575000000000005E-2</v>
      </c>
      <c r="I117" s="41">
        <f t="shared" si="16"/>
        <v>4.7923999999999994E-2</v>
      </c>
      <c r="J117" s="41">
        <f t="shared" si="16"/>
        <v>-1.3489999999999891E-3</v>
      </c>
      <c r="K117" s="14">
        <f t="shared" ref="K117:K122" si="17">G117/C117</f>
        <v>52.065564738292011</v>
      </c>
      <c r="L117" s="14">
        <v>0</v>
      </c>
      <c r="M117" s="14">
        <f t="shared" ref="M117:N122" si="18">I117/E117</f>
        <v>26.404407713498621</v>
      </c>
      <c r="N117" s="14">
        <f t="shared" si="18"/>
        <v>0.74325068870522815</v>
      </c>
    </row>
    <row r="118" spans="1:14" x14ac:dyDescent="0.25">
      <c r="A118" s="11">
        <v>214</v>
      </c>
      <c r="B118" s="21" t="s">
        <v>121</v>
      </c>
      <c r="C118" s="41">
        <v>1.3259E-2</v>
      </c>
      <c r="D118" s="41">
        <v>0</v>
      </c>
      <c r="E118" s="41">
        <f t="shared" si="15"/>
        <v>1.3259E-2</v>
      </c>
      <c r="F118" s="41">
        <f t="shared" si="15"/>
        <v>-1.3259E-2</v>
      </c>
      <c r="G118" s="41">
        <v>9.1745000000000007E-2</v>
      </c>
      <c r="H118" s="41">
        <v>0</v>
      </c>
      <c r="I118" s="41">
        <f t="shared" si="16"/>
        <v>9.1745000000000007E-2</v>
      </c>
      <c r="J118" s="41">
        <f t="shared" si="16"/>
        <v>-9.1745000000000007E-2</v>
      </c>
      <c r="K118" s="14">
        <f t="shared" si="17"/>
        <v>6.9194509389848413</v>
      </c>
      <c r="L118" s="14">
        <v>0</v>
      </c>
      <c r="M118" s="14">
        <f t="shared" si="18"/>
        <v>6.9194509389848413</v>
      </c>
      <c r="N118" s="14">
        <f t="shared" si="18"/>
        <v>6.9194509389848413</v>
      </c>
    </row>
    <row r="119" spans="1:14" x14ac:dyDescent="0.25">
      <c r="A119" s="11">
        <v>170</v>
      </c>
      <c r="B119" s="21" t="s">
        <v>124</v>
      </c>
      <c r="C119" s="47">
        <v>4.561E-3</v>
      </c>
      <c r="D119" s="41">
        <v>0</v>
      </c>
      <c r="E119" s="47">
        <f t="shared" si="15"/>
        <v>4.561E-3</v>
      </c>
      <c r="F119" s="47">
        <f t="shared" si="15"/>
        <v>-4.561E-3</v>
      </c>
      <c r="G119" s="41">
        <v>7.6457999999999998E-2</v>
      </c>
      <c r="H119" s="41">
        <v>3.1800000000000003E-4</v>
      </c>
      <c r="I119" s="41">
        <f t="shared" si="16"/>
        <v>7.6139999999999999E-2</v>
      </c>
      <c r="J119" s="41">
        <f t="shared" si="16"/>
        <v>-7.5822000000000001E-2</v>
      </c>
      <c r="K119" s="14">
        <f t="shared" si="17"/>
        <v>16.763429072571803</v>
      </c>
      <c r="L119" s="14">
        <v>0</v>
      </c>
      <c r="M119" s="14">
        <f t="shared" si="18"/>
        <v>16.69370752028064</v>
      </c>
      <c r="N119" s="14">
        <f t="shared" si="18"/>
        <v>16.623985967989476</v>
      </c>
    </row>
    <row r="120" spans="1:14" x14ac:dyDescent="0.25">
      <c r="A120" s="11">
        <v>192</v>
      </c>
      <c r="B120" s="21" t="s">
        <v>130</v>
      </c>
      <c r="C120" s="47">
        <v>1.0580000000000001E-3</v>
      </c>
      <c r="D120" s="41">
        <v>0</v>
      </c>
      <c r="E120" s="47">
        <f t="shared" si="15"/>
        <v>1.0580000000000001E-3</v>
      </c>
      <c r="F120" s="47">
        <f t="shared" si="15"/>
        <v>-1.0580000000000001E-3</v>
      </c>
      <c r="G120" s="41">
        <v>7.0001999999999995E-2</v>
      </c>
      <c r="H120" s="41">
        <v>2.9999999999999997E-5</v>
      </c>
      <c r="I120" s="41">
        <f t="shared" si="16"/>
        <v>6.9971999999999993E-2</v>
      </c>
      <c r="J120" s="41">
        <f t="shared" si="16"/>
        <v>-6.994199999999999E-2</v>
      </c>
      <c r="K120" s="14">
        <f t="shared" si="17"/>
        <v>66.164461247637036</v>
      </c>
      <c r="L120" s="14">
        <v>0</v>
      </c>
      <c r="M120" s="14">
        <f t="shared" si="18"/>
        <v>66.136105860113403</v>
      </c>
      <c r="N120" s="14">
        <f t="shared" si="18"/>
        <v>66.107750472589771</v>
      </c>
    </row>
    <row r="121" spans="1:14" x14ac:dyDescent="0.25">
      <c r="A121" s="11">
        <v>188</v>
      </c>
      <c r="B121" s="21" t="s">
        <v>122</v>
      </c>
      <c r="C121" s="41">
        <v>1.8675999999999998E-2</v>
      </c>
      <c r="D121" s="41">
        <v>0</v>
      </c>
      <c r="E121" s="41">
        <f t="shared" si="15"/>
        <v>1.8675999999999998E-2</v>
      </c>
      <c r="F121" s="41">
        <f t="shared" si="15"/>
        <v>-1.8675999999999998E-2</v>
      </c>
      <c r="G121" s="41">
        <v>6.1891000000000002E-2</v>
      </c>
      <c r="H121" s="41">
        <v>0</v>
      </c>
      <c r="I121" s="41">
        <f t="shared" si="16"/>
        <v>6.1891000000000002E-2</v>
      </c>
      <c r="J121" s="41">
        <f t="shared" si="16"/>
        <v>-6.1891000000000002E-2</v>
      </c>
      <c r="K121" s="14">
        <f t="shared" si="17"/>
        <v>3.313932319554509</v>
      </c>
      <c r="L121" s="14">
        <v>0</v>
      </c>
      <c r="M121" s="14">
        <f t="shared" si="18"/>
        <v>3.313932319554509</v>
      </c>
      <c r="N121" s="14">
        <f t="shared" si="18"/>
        <v>3.313932319554509</v>
      </c>
    </row>
    <row r="122" spans="1:14" x14ac:dyDescent="0.25">
      <c r="A122" s="11">
        <v>222</v>
      </c>
      <c r="B122" s="21" t="s">
        <v>125</v>
      </c>
      <c r="C122" s="42">
        <v>9.9700000000000006E-4</v>
      </c>
      <c r="D122" s="41">
        <v>0</v>
      </c>
      <c r="E122" s="42">
        <f t="shared" si="15"/>
        <v>9.9700000000000006E-4</v>
      </c>
      <c r="F122" s="42">
        <f t="shared" si="15"/>
        <v>-9.9700000000000006E-4</v>
      </c>
      <c r="G122" s="41">
        <v>4.5191000000000002E-2</v>
      </c>
      <c r="H122" s="41">
        <v>0</v>
      </c>
      <c r="I122" s="41">
        <f t="shared" si="16"/>
        <v>4.5191000000000002E-2</v>
      </c>
      <c r="J122" s="41">
        <f t="shared" si="16"/>
        <v>-4.5191000000000002E-2</v>
      </c>
      <c r="K122" s="14">
        <f t="shared" si="17"/>
        <v>45.326980942828484</v>
      </c>
      <c r="L122" s="14">
        <v>0</v>
      </c>
      <c r="M122" s="14">
        <f t="shared" si="18"/>
        <v>45.326980942828484</v>
      </c>
      <c r="N122" s="14">
        <f t="shared" si="18"/>
        <v>45.326980942828484</v>
      </c>
    </row>
    <row r="123" spans="1:14" x14ac:dyDescent="0.25">
      <c r="A123" s="11">
        <v>600</v>
      </c>
      <c r="B123" s="21" t="s">
        <v>123</v>
      </c>
      <c r="C123" s="41">
        <v>0</v>
      </c>
      <c r="D123" s="41">
        <v>0</v>
      </c>
      <c r="E123" s="41">
        <f t="shared" si="15"/>
        <v>0</v>
      </c>
      <c r="F123" s="41">
        <f t="shared" si="15"/>
        <v>0</v>
      </c>
      <c r="G123" s="41">
        <v>4.3268999999999995E-2</v>
      </c>
      <c r="H123" s="41">
        <v>0</v>
      </c>
      <c r="I123" s="41">
        <f t="shared" si="16"/>
        <v>4.3268999999999995E-2</v>
      </c>
      <c r="J123" s="41">
        <f t="shared" si="16"/>
        <v>-4.3268999999999995E-2</v>
      </c>
      <c r="K123" s="14">
        <v>0</v>
      </c>
      <c r="L123" s="14">
        <v>0</v>
      </c>
      <c r="M123" s="14">
        <v>0</v>
      </c>
      <c r="N123" s="14">
        <v>0</v>
      </c>
    </row>
    <row r="124" spans="1:14" x14ac:dyDescent="0.25">
      <c r="A124" s="11">
        <v>630</v>
      </c>
      <c r="B124" s="21" t="s">
        <v>126</v>
      </c>
      <c r="C124" s="41">
        <v>4.9121999999999999E-2</v>
      </c>
      <c r="D124" s="41">
        <v>0</v>
      </c>
      <c r="E124" s="41">
        <f t="shared" si="15"/>
        <v>4.9121999999999999E-2</v>
      </c>
      <c r="F124" s="41">
        <f t="shared" si="15"/>
        <v>-4.9121999999999999E-2</v>
      </c>
      <c r="G124" s="41">
        <v>2.9116E-2</v>
      </c>
      <c r="H124" s="41">
        <v>0</v>
      </c>
      <c r="I124" s="41">
        <f t="shared" si="16"/>
        <v>2.9116E-2</v>
      </c>
      <c r="J124" s="41">
        <f t="shared" si="16"/>
        <v>-2.9116E-2</v>
      </c>
      <c r="K124" s="14">
        <f>G124/C124</f>
        <v>0.59272830910793539</v>
      </c>
      <c r="L124" s="14">
        <v>0</v>
      </c>
      <c r="M124" s="14">
        <f>I124/E124</f>
        <v>0.59272830910793539</v>
      </c>
      <c r="N124" s="14">
        <f>J124/F124</f>
        <v>0.59272830910793539</v>
      </c>
    </row>
    <row r="125" spans="1:14" x14ac:dyDescent="0.25">
      <c r="A125" s="46">
        <v>340</v>
      </c>
      <c r="B125" s="21" t="s">
        <v>127</v>
      </c>
      <c r="C125" s="41">
        <v>0</v>
      </c>
      <c r="D125" s="41">
        <v>0</v>
      </c>
      <c r="E125" s="41">
        <f t="shared" si="15"/>
        <v>0</v>
      </c>
      <c r="F125" s="41">
        <f t="shared" si="15"/>
        <v>0</v>
      </c>
      <c r="G125" s="42">
        <v>7.3010000000000002E-3</v>
      </c>
      <c r="H125" s="41">
        <v>0</v>
      </c>
      <c r="I125" s="42">
        <f t="shared" si="16"/>
        <v>7.3010000000000002E-3</v>
      </c>
      <c r="J125" s="42">
        <f t="shared" si="16"/>
        <v>-7.3010000000000002E-3</v>
      </c>
      <c r="K125" s="14">
        <v>0</v>
      </c>
      <c r="L125" s="14">
        <v>0</v>
      </c>
      <c r="M125" s="14">
        <v>0</v>
      </c>
      <c r="N125" s="14">
        <v>0</v>
      </c>
    </row>
    <row r="126" spans="1:14" x14ac:dyDescent="0.25">
      <c r="A126" s="11">
        <v>320</v>
      </c>
      <c r="B126" s="21" t="s">
        <v>128</v>
      </c>
      <c r="C126" s="47">
        <v>1.2900000000000001E-3</v>
      </c>
      <c r="D126" s="41">
        <v>0</v>
      </c>
      <c r="E126" s="47">
        <f t="shared" si="15"/>
        <v>1.2900000000000001E-3</v>
      </c>
      <c r="F126" s="47">
        <f t="shared" si="15"/>
        <v>-1.2900000000000001E-3</v>
      </c>
      <c r="G126" s="41">
        <v>3.3279999999999998E-3</v>
      </c>
      <c r="H126" s="41">
        <v>0</v>
      </c>
      <c r="I126" s="41">
        <f t="shared" si="16"/>
        <v>3.3279999999999998E-3</v>
      </c>
      <c r="J126" s="41">
        <f t="shared" si="16"/>
        <v>-3.3279999999999998E-3</v>
      </c>
      <c r="K126" s="14">
        <f>G126/C126</f>
        <v>2.5798449612403096</v>
      </c>
      <c r="L126" s="14">
        <v>0</v>
      </c>
      <c r="M126" s="14">
        <f>I126/E126</f>
        <v>2.5798449612403096</v>
      </c>
      <c r="N126" s="14">
        <f>J126/F126</f>
        <v>2.5798449612403096</v>
      </c>
    </row>
    <row r="127" spans="1:14" x14ac:dyDescent="0.25">
      <c r="A127" s="11">
        <v>388</v>
      </c>
      <c r="B127" s="21" t="s">
        <v>129</v>
      </c>
      <c r="C127" s="41">
        <v>0</v>
      </c>
      <c r="D127" s="41">
        <v>0</v>
      </c>
      <c r="E127" s="41">
        <f t="shared" si="15"/>
        <v>0</v>
      </c>
      <c r="F127" s="41">
        <f t="shared" si="15"/>
        <v>0</v>
      </c>
      <c r="G127" s="47">
        <v>3.0819999999999997E-3</v>
      </c>
      <c r="H127" s="41">
        <v>0</v>
      </c>
      <c r="I127" s="47">
        <f t="shared" si="16"/>
        <v>3.0819999999999997E-3</v>
      </c>
      <c r="J127" s="47">
        <f t="shared" si="16"/>
        <v>-3.0819999999999997E-3</v>
      </c>
      <c r="K127" s="14">
        <v>0</v>
      </c>
      <c r="L127" s="14">
        <v>0</v>
      </c>
      <c r="M127" s="14">
        <v>0</v>
      </c>
      <c r="N127" s="14">
        <v>0</v>
      </c>
    </row>
    <row r="128" spans="1:14" x14ac:dyDescent="0.25">
      <c r="A128" s="11">
        <v>558</v>
      </c>
      <c r="B128" s="21" t="s">
        <v>131</v>
      </c>
      <c r="C128" s="47">
        <v>6.2000000000000003E-5</v>
      </c>
      <c r="D128" s="41">
        <v>0</v>
      </c>
      <c r="E128" s="47">
        <f t="shared" si="15"/>
        <v>6.2000000000000003E-5</v>
      </c>
      <c r="F128" s="47">
        <f t="shared" si="15"/>
        <v>-6.2000000000000003E-5</v>
      </c>
      <c r="G128" s="47">
        <v>2.0769999999999999E-3</v>
      </c>
      <c r="H128" s="41">
        <v>0</v>
      </c>
      <c r="I128" s="47">
        <f t="shared" si="16"/>
        <v>2.0769999999999999E-3</v>
      </c>
      <c r="J128" s="47">
        <f t="shared" si="16"/>
        <v>-2.0769999999999999E-3</v>
      </c>
      <c r="K128" s="14">
        <f>G128/C128</f>
        <v>33.499999999999993</v>
      </c>
      <c r="L128" s="14">
        <v>0</v>
      </c>
      <c r="M128" s="14">
        <f>I128/E128</f>
        <v>33.499999999999993</v>
      </c>
      <c r="N128" s="14">
        <f>J128/F128</f>
        <v>33.499999999999993</v>
      </c>
    </row>
    <row r="129" spans="1:14" x14ac:dyDescent="0.25">
      <c r="A129" s="11">
        <v>52</v>
      </c>
      <c r="B129" s="21" t="s">
        <v>132</v>
      </c>
      <c r="C129" s="41">
        <v>0</v>
      </c>
      <c r="D129" s="41">
        <v>0</v>
      </c>
      <c r="E129" s="41">
        <f t="shared" si="15"/>
        <v>0</v>
      </c>
      <c r="F129" s="41">
        <f t="shared" si="15"/>
        <v>0</v>
      </c>
      <c r="G129" s="47">
        <v>9.8700000000000003E-4</v>
      </c>
      <c r="H129" s="41">
        <v>0</v>
      </c>
      <c r="I129" s="47">
        <f t="shared" si="16"/>
        <v>9.8700000000000003E-4</v>
      </c>
      <c r="J129" s="47">
        <f t="shared" si="16"/>
        <v>-9.8700000000000003E-4</v>
      </c>
      <c r="K129" s="14">
        <v>0</v>
      </c>
      <c r="L129" s="14">
        <v>0</v>
      </c>
      <c r="M129" s="14">
        <v>0</v>
      </c>
      <c r="N129" s="14">
        <v>0</v>
      </c>
    </row>
    <row r="130" spans="1:14" x14ac:dyDescent="0.25">
      <c r="A130" s="11">
        <v>328</v>
      </c>
      <c r="B130" s="21" t="s">
        <v>133</v>
      </c>
      <c r="C130" s="47">
        <v>2.4399999999999999E-4</v>
      </c>
      <c r="D130" s="41">
        <v>0</v>
      </c>
      <c r="E130" s="47">
        <f t="shared" si="15"/>
        <v>2.4399999999999999E-4</v>
      </c>
      <c r="F130" s="47">
        <f t="shared" si="15"/>
        <v>-2.4399999999999999E-4</v>
      </c>
      <c r="G130" s="41">
        <v>5.4500000000000002E-4</v>
      </c>
      <c r="H130" s="41">
        <v>0</v>
      </c>
      <c r="I130" s="41">
        <f t="shared" si="16"/>
        <v>5.4500000000000002E-4</v>
      </c>
      <c r="J130" s="41">
        <f t="shared" si="16"/>
        <v>-5.4500000000000002E-4</v>
      </c>
      <c r="K130" s="14">
        <f>G130/C130</f>
        <v>2.2336065573770494</v>
      </c>
      <c r="L130" s="14">
        <v>0</v>
      </c>
      <c r="M130" s="14">
        <f t="shared" ref="M130:N134" si="19">I130/E130</f>
        <v>2.2336065573770494</v>
      </c>
      <c r="N130" s="14">
        <f t="shared" si="19"/>
        <v>2.2336065573770494</v>
      </c>
    </row>
    <row r="131" spans="1:14" x14ac:dyDescent="0.25">
      <c r="A131" s="11">
        <v>780</v>
      </c>
      <c r="B131" s="21" t="s">
        <v>134</v>
      </c>
      <c r="C131" s="47">
        <v>2.7400000000000005E-4</v>
      </c>
      <c r="D131" s="41">
        <v>0</v>
      </c>
      <c r="E131" s="47">
        <f t="shared" si="15"/>
        <v>2.7400000000000005E-4</v>
      </c>
      <c r="F131" s="47">
        <f t="shared" si="15"/>
        <v>-2.7400000000000005E-4</v>
      </c>
      <c r="G131" s="41">
        <v>1.34E-4</v>
      </c>
      <c r="H131" s="41">
        <v>0</v>
      </c>
      <c r="I131" s="41">
        <f t="shared" si="16"/>
        <v>1.34E-4</v>
      </c>
      <c r="J131" s="41">
        <f t="shared" si="16"/>
        <v>-1.34E-4</v>
      </c>
      <c r="K131" s="14">
        <f>G131/C131</f>
        <v>0.48905109489051091</v>
      </c>
      <c r="L131" s="14">
        <v>0</v>
      </c>
      <c r="M131" s="14">
        <f t="shared" si="19"/>
        <v>0.48905109489051091</v>
      </c>
      <c r="N131" s="14">
        <f t="shared" si="19"/>
        <v>0.48905109489051091</v>
      </c>
    </row>
    <row r="132" spans="1:14" x14ac:dyDescent="0.25">
      <c r="A132" s="11">
        <v>44</v>
      </c>
      <c r="B132" s="21" t="s">
        <v>173</v>
      </c>
      <c r="C132" s="43">
        <v>2.9E-5</v>
      </c>
      <c r="D132" s="41">
        <v>0</v>
      </c>
      <c r="E132" s="43">
        <f t="shared" si="15"/>
        <v>2.9E-5</v>
      </c>
      <c r="F132" s="43">
        <f t="shared" si="15"/>
        <v>-2.9E-5</v>
      </c>
      <c r="G132" s="41">
        <v>0</v>
      </c>
      <c r="H132" s="41">
        <v>0</v>
      </c>
      <c r="I132" s="41">
        <f t="shared" si="16"/>
        <v>0</v>
      </c>
      <c r="J132" s="41">
        <f t="shared" si="16"/>
        <v>0</v>
      </c>
      <c r="K132" s="14">
        <f>G132/C132</f>
        <v>0</v>
      </c>
      <c r="L132" s="14">
        <v>0</v>
      </c>
      <c r="M132" s="14">
        <f t="shared" si="19"/>
        <v>0</v>
      </c>
      <c r="N132" s="14">
        <f t="shared" si="19"/>
        <v>0</v>
      </c>
    </row>
    <row r="133" spans="1:14" x14ac:dyDescent="0.25">
      <c r="A133" s="11">
        <v>862</v>
      </c>
      <c r="B133" s="21" t="s">
        <v>174</v>
      </c>
      <c r="C133" s="47">
        <v>4.5620000000000001E-3</v>
      </c>
      <c r="D133" s="41">
        <v>0</v>
      </c>
      <c r="E133" s="47">
        <f t="shared" si="15"/>
        <v>4.5620000000000001E-3</v>
      </c>
      <c r="F133" s="47">
        <f t="shared" si="15"/>
        <v>-4.5620000000000001E-3</v>
      </c>
      <c r="G133" s="41">
        <v>0</v>
      </c>
      <c r="H133" s="41">
        <v>0</v>
      </c>
      <c r="I133" s="41">
        <f t="shared" si="16"/>
        <v>0</v>
      </c>
      <c r="J133" s="41">
        <f t="shared" si="16"/>
        <v>0</v>
      </c>
      <c r="K133" s="14">
        <f>G133/C133</f>
        <v>0</v>
      </c>
      <c r="L133" s="14">
        <v>0</v>
      </c>
      <c r="M133" s="14">
        <f t="shared" si="19"/>
        <v>0</v>
      </c>
      <c r="N133" s="14">
        <f t="shared" si="19"/>
        <v>0</v>
      </c>
    </row>
    <row r="134" spans="1:14" s="10" customFormat="1" ht="28.5" customHeight="1" x14ac:dyDescent="0.2">
      <c r="A134" s="6"/>
      <c r="B134" s="20" t="s">
        <v>135</v>
      </c>
      <c r="C134" s="48">
        <v>37.702443999999993</v>
      </c>
      <c r="D134" s="48">
        <v>0.73439900000000002</v>
      </c>
      <c r="E134" s="48">
        <f t="shared" ref="E134:F149" si="20">C134-D134</f>
        <v>36.968044999999989</v>
      </c>
      <c r="F134" s="48">
        <f t="shared" si="20"/>
        <v>-36.233645999999986</v>
      </c>
      <c r="G134" s="48">
        <v>9.6235719999999993</v>
      </c>
      <c r="H134" s="48">
        <v>4.1376160000000004</v>
      </c>
      <c r="I134" s="48">
        <f t="shared" ref="I134:J149" si="21">G134-H134</f>
        <v>5.4859559999999989</v>
      </c>
      <c r="J134" s="48">
        <f t="shared" si="21"/>
        <v>-1.3483399999999985</v>
      </c>
      <c r="K134" s="9">
        <f t="shared" ref="K134:N164" si="22">G134/C134</f>
        <v>0.25525061452249626</v>
      </c>
      <c r="L134" s="9">
        <f t="shared" si="22"/>
        <v>5.6340163861878905</v>
      </c>
      <c r="M134" s="9">
        <f t="shared" si="19"/>
        <v>0.14839724416046346</v>
      </c>
      <c r="N134" s="9">
        <f t="shared" si="19"/>
        <v>3.7212374377118967E-2</v>
      </c>
    </row>
    <row r="135" spans="1:14" x14ac:dyDescent="0.25">
      <c r="A135" s="11">
        <v>818</v>
      </c>
      <c r="B135" s="21" t="s">
        <v>136</v>
      </c>
      <c r="C135" s="42">
        <v>3.9705239999999997</v>
      </c>
      <c r="D135" s="42">
        <v>0.73352899999999999</v>
      </c>
      <c r="E135" s="42">
        <f t="shared" si="20"/>
        <v>3.2369949999999998</v>
      </c>
      <c r="F135" s="42">
        <f t="shared" si="20"/>
        <v>-2.503466</v>
      </c>
      <c r="G135" s="42">
        <v>2.9808659999999998</v>
      </c>
      <c r="H135" s="42">
        <v>0.80003499999999994</v>
      </c>
      <c r="I135" s="42">
        <f t="shared" si="21"/>
        <v>2.180831</v>
      </c>
      <c r="J135" s="42">
        <f t="shared" si="21"/>
        <v>-1.3807960000000001</v>
      </c>
      <c r="K135" s="14">
        <f>G135/C135</f>
        <v>0.75074876766895249</v>
      </c>
      <c r="L135" s="14">
        <f>H135/D135</f>
        <v>1.0906658087137659</v>
      </c>
      <c r="M135" s="14">
        <f>I135/E135</f>
        <v>0.67372084294229684</v>
      </c>
      <c r="N135" s="14">
        <f>J135/F135</f>
        <v>0.55155372591439233</v>
      </c>
    </row>
    <row r="136" spans="1:14" x14ac:dyDescent="0.25">
      <c r="A136" s="11">
        <v>231</v>
      </c>
      <c r="B136" s="21" t="s">
        <v>137</v>
      </c>
      <c r="C136" s="43">
        <v>1.06E-4</v>
      </c>
      <c r="D136" s="42">
        <v>0</v>
      </c>
      <c r="E136" s="43">
        <f t="shared" si="20"/>
        <v>1.06E-4</v>
      </c>
      <c r="F136" s="43">
        <f t="shared" si="20"/>
        <v>-1.06E-4</v>
      </c>
      <c r="G136" s="42">
        <v>2.1123510000000003</v>
      </c>
      <c r="H136" s="42">
        <v>2.0987649999999998</v>
      </c>
      <c r="I136" s="42">
        <f t="shared" si="21"/>
        <v>1.3586000000000542E-2</v>
      </c>
      <c r="J136" s="42">
        <f t="shared" si="21"/>
        <v>2.0851789999999992</v>
      </c>
      <c r="K136" s="22">
        <f>G136/C136</f>
        <v>19927.839622641513</v>
      </c>
      <c r="L136" s="14">
        <v>0</v>
      </c>
      <c r="M136" s="14">
        <f t="shared" ref="M136:N138" si="23">I136/E136</f>
        <v>128.16981132075983</v>
      </c>
      <c r="N136" s="49">
        <f t="shared" si="23"/>
        <v>-19671.499999999993</v>
      </c>
    </row>
    <row r="137" spans="1:14" x14ac:dyDescent="0.25">
      <c r="A137" s="11">
        <v>404</v>
      </c>
      <c r="B137" s="21" t="s">
        <v>139</v>
      </c>
      <c r="C137" s="42">
        <v>1.1520730000000001</v>
      </c>
      <c r="D137" s="42">
        <v>0</v>
      </c>
      <c r="E137" s="42">
        <f t="shared" si="20"/>
        <v>1.1520730000000001</v>
      </c>
      <c r="F137" s="42">
        <f t="shared" si="20"/>
        <v>-1.1520730000000001</v>
      </c>
      <c r="G137" s="42">
        <v>1.6594749999999998</v>
      </c>
      <c r="H137" s="42">
        <v>1E-4</v>
      </c>
      <c r="I137" s="42">
        <f t="shared" si="21"/>
        <v>1.6593749999999998</v>
      </c>
      <c r="J137" s="42">
        <f t="shared" si="21"/>
        <v>-1.6592749999999998</v>
      </c>
      <c r="K137" s="14">
        <f>G137/C137</f>
        <v>1.4404252161104372</v>
      </c>
      <c r="L137" s="14">
        <v>0</v>
      </c>
      <c r="M137" s="14">
        <f t="shared" si="23"/>
        <v>1.4403384160552324</v>
      </c>
      <c r="N137" s="14">
        <f t="shared" si="23"/>
        <v>1.4402516160000274</v>
      </c>
    </row>
    <row r="138" spans="1:14" x14ac:dyDescent="0.25">
      <c r="A138" s="11">
        <v>710</v>
      </c>
      <c r="B138" s="21" t="s">
        <v>140</v>
      </c>
      <c r="C138" s="42">
        <v>32.451968000000001</v>
      </c>
      <c r="D138" s="42">
        <v>5.9999999999999995E-5</v>
      </c>
      <c r="E138" s="42">
        <f t="shared" si="20"/>
        <v>32.451908000000003</v>
      </c>
      <c r="F138" s="42">
        <f t="shared" si="20"/>
        <v>-32.451848000000005</v>
      </c>
      <c r="G138" s="42">
        <v>1.3681540000000001</v>
      </c>
      <c r="H138" s="42">
        <v>8.1572000000000006E-2</v>
      </c>
      <c r="I138" s="42">
        <f t="shared" si="21"/>
        <v>1.2865820000000001</v>
      </c>
      <c r="J138" s="42">
        <f t="shared" si="21"/>
        <v>-1.2050100000000001</v>
      </c>
      <c r="K138" s="14">
        <f>G138/C138</f>
        <v>4.2159353787110845E-2</v>
      </c>
      <c r="L138" s="14">
        <f>H138/D138</f>
        <v>1359.5333333333335</v>
      </c>
      <c r="M138" s="14">
        <f t="shared" si="23"/>
        <v>3.9645804493221172E-2</v>
      </c>
      <c r="N138" s="14">
        <f t="shared" si="23"/>
        <v>3.7132245904763266E-2</v>
      </c>
    </row>
    <row r="139" spans="1:14" x14ac:dyDescent="0.25">
      <c r="A139" s="11">
        <v>480</v>
      </c>
      <c r="B139" s="21" t="s">
        <v>138</v>
      </c>
      <c r="C139" s="42">
        <v>0</v>
      </c>
      <c r="D139" s="42">
        <v>0</v>
      </c>
      <c r="E139" s="42">
        <f t="shared" si="20"/>
        <v>0</v>
      </c>
      <c r="F139" s="42">
        <f t="shared" si="20"/>
        <v>0</v>
      </c>
      <c r="G139" s="42">
        <v>1.155</v>
      </c>
      <c r="H139" s="42">
        <v>1.155</v>
      </c>
      <c r="I139" s="42">
        <f t="shared" si="21"/>
        <v>0</v>
      </c>
      <c r="J139" s="42">
        <f t="shared" si="21"/>
        <v>1.155</v>
      </c>
      <c r="K139" s="14">
        <v>0</v>
      </c>
      <c r="L139" s="14">
        <v>0</v>
      </c>
      <c r="M139" s="14">
        <v>0</v>
      </c>
      <c r="N139" s="14">
        <v>0</v>
      </c>
    </row>
    <row r="140" spans="1:14" x14ac:dyDescent="0.25">
      <c r="A140" s="11">
        <v>504</v>
      </c>
      <c r="B140" s="21" t="s">
        <v>141</v>
      </c>
      <c r="C140" s="42">
        <v>2.2606999999999999E-2</v>
      </c>
      <c r="D140" s="42">
        <v>0</v>
      </c>
      <c r="E140" s="42">
        <f t="shared" si="20"/>
        <v>2.2606999999999999E-2</v>
      </c>
      <c r="F140" s="42">
        <f t="shared" si="20"/>
        <v>-2.2606999999999999E-2</v>
      </c>
      <c r="G140" s="42">
        <v>0.172928</v>
      </c>
      <c r="H140" s="42">
        <v>6.4300000000000002E-4</v>
      </c>
      <c r="I140" s="42">
        <f t="shared" si="21"/>
        <v>0.17228499999999999</v>
      </c>
      <c r="J140" s="42">
        <f t="shared" si="21"/>
        <v>-0.17164199999999999</v>
      </c>
      <c r="K140" s="14">
        <f>G140/C140</f>
        <v>7.6493121599504583</v>
      </c>
      <c r="L140" s="14">
        <v>0</v>
      </c>
      <c r="M140" s="14">
        <f>I140/E140</f>
        <v>7.6208696421462383</v>
      </c>
      <c r="N140" s="14">
        <f>J140/F140</f>
        <v>7.5924271243420183</v>
      </c>
    </row>
    <row r="141" spans="1:14" x14ac:dyDescent="0.25">
      <c r="A141" s="11">
        <v>788</v>
      </c>
      <c r="B141" s="21" t="s">
        <v>142</v>
      </c>
      <c r="C141" s="42">
        <v>7.1474999999999997E-2</v>
      </c>
      <c r="D141" s="42">
        <v>0</v>
      </c>
      <c r="E141" s="42">
        <f t="shared" si="20"/>
        <v>7.1474999999999997E-2</v>
      </c>
      <c r="F141" s="42">
        <f t="shared" si="20"/>
        <v>-7.1474999999999997E-2</v>
      </c>
      <c r="G141" s="42">
        <v>7.8625E-2</v>
      </c>
      <c r="H141" s="42">
        <v>0</v>
      </c>
      <c r="I141" s="42">
        <f t="shared" si="21"/>
        <v>7.8625E-2</v>
      </c>
      <c r="J141" s="42">
        <f t="shared" si="21"/>
        <v>-7.8625E-2</v>
      </c>
      <c r="K141" s="14">
        <f>G141/C141</f>
        <v>1.1000349772647779</v>
      </c>
      <c r="L141" s="14">
        <v>0</v>
      </c>
      <c r="M141" s="14">
        <f>I141/E141</f>
        <v>1.1000349772647779</v>
      </c>
      <c r="N141" s="14">
        <f>J141/F141</f>
        <v>1.1000349772647779</v>
      </c>
    </row>
    <row r="142" spans="1:14" x14ac:dyDescent="0.25">
      <c r="A142" s="11">
        <v>140</v>
      </c>
      <c r="B142" s="21" t="s">
        <v>175</v>
      </c>
      <c r="C142" s="42">
        <v>0</v>
      </c>
      <c r="D142" s="42">
        <v>0</v>
      </c>
      <c r="E142" s="42">
        <f t="shared" si="20"/>
        <v>0</v>
      </c>
      <c r="F142" s="42">
        <f t="shared" si="20"/>
        <v>0</v>
      </c>
      <c r="G142" s="42">
        <v>2.6737999999999998E-2</v>
      </c>
      <c r="H142" s="42">
        <v>0</v>
      </c>
      <c r="I142" s="42">
        <f t="shared" si="21"/>
        <v>2.6737999999999998E-2</v>
      </c>
      <c r="J142" s="42">
        <f t="shared" si="21"/>
        <v>-2.6737999999999998E-2</v>
      </c>
      <c r="K142" s="14">
        <v>0</v>
      </c>
      <c r="L142" s="14">
        <v>0</v>
      </c>
      <c r="M142" s="14">
        <v>0</v>
      </c>
      <c r="N142" s="14">
        <v>0</v>
      </c>
    </row>
    <row r="143" spans="1:14" x14ac:dyDescent="0.25">
      <c r="A143" s="11">
        <v>716</v>
      </c>
      <c r="B143" s="21" t="s">
        <v>154</v>
      </c>
      <c r="C143" s="42">
        <v>0</v>
      </c>
      <c r="D143" s="42">
        <v>0</v>
      </c>
      <c r="E143" s="42">
        <f t="shared" si="20"/>
        <v>0</v>
      </c>
      <c r="F143" s="42">
        <f t="shared" si="20"/>
        <v>0</v>
      </c>
      <c r="G143" s="42">
        <v>2.5204999999999998E-2</v>
      </c>
      <c r="H143" s="42">
        <v>0</v>
      </c>
      <c r="I143" s="42">
        <f t="shared" si="21"/>
        <v>2.5204999999999998E-2</v>
      </c>
      <c r="J143" s="42">
        <f t="shared" si="21"/>
        <v>-2.5204999999999998E-2</v>
      </c>
      <c r="K143" s="14">
        <v>0</v>
      </c>
      <c r="L143" s="14">
        <v>0</v>
      </c>
      <c r="M143" s="14">
        <v>0</v>
      </c>
      <c r="N143" s="14">
        <v>0</v>
      </c>
    </row>
    <row r="144" spans="1:14" x14ac:dyDescent="0.25">
      <c r="A144" s="11">
        <v>562</v>
      </c>
      <c r="B144" s="21" t="s">
        <v>144</v>
      </c>
      <c r="C144" s="42">
        <v>0</v>
      </c>
      <c r="D144" s="42">
        <v>0</v>
      </c>
      <c r="E144" s="42">
        <f t="shared" si="20"/>
        <v>0</v>
      </c>
      <c r="F144" s="42">
        <f t="shared" si="20"/>
        <v>0</v>
      </c>
      <c r="G144" s="42">
        <v>1.8512000000000001E-2</v>
      </c>
      <c r="H144" s="42">
        <v>0</v>
      </c>
      <c r="I144" s="42">
        <f t="shared" si="21"/>
        <v>1.8512000000000001E-2</v>
      </c>
      <c r="J144" s="42">
        <f t="shared" si="21"/>
        <v>-1.8512000000000001E-2</v>
      </c>
      <c r="K144" s="14">
        <v>0</v>
      </c>
      <c r="L144" s="14">
        <v>0</v>
      </c>
      <c r="M144" s="14">
        <v>0</v>
      </c>
      <c r="N144" s="14">
        <v>0</v>
      </c>
    </row>
    <row r="145" spans="1:14" x14ac:dyDescent="0.25">
      <c r="A145" s="11">
        <v>748</v>
      </c>
      <c r="B145" s="21" t="s">
        <v>145</v>
      </c>
      <c r="C145" s="42">
        <v>0</v>
      </c>
      <c r="D145" s="42">
        <v>0</v>
      </c>
      <c r="E145" s="42">
        <f t="shared" si="20"/>
        <v>0</v>
      </c>
      <c r="F145" s="42">
        <f t="shared" si="20"/>
        <v>0</v>
      </c>
      <c r="G145" s="42">
        <v>5.4589999999999994E-3</v>
      </c>
      <c r="H145" s="42">
        <v>0</v>
      </c>
      <c r="I145" s="42">
        <f t="shared" si="21"/>
        <v>5.4589999999999994E-3</v>
      </c>
      <c r="J145" s="42">
        <f t="shared" si="21"/>
        <v>-5.4589999999999994E-3</v>
      </c>
      <c r="K145" s="14">
        <v>0</v>
      </c>
      <c r="L145" s="14">
        <v>0</v>
      </c>
      <c r="M145" s="14">
        <v>0</v>
      </c>
      <c r="N145" s="14">
        <v>0</v>
      </c>
    </row>
    <row r="146" spans="1:14" x14ac:dyDescent="0.25">
      <c r="A146" s="46">
        <v>324</v>
      </c>
      <c r="B146" s="21" t="s">
        <v>146</v>
      </c>
      <c r="C146" s="42">
        <v>0</v>
      </c>
      <c r="D146" s="42">
        <v>0</v>
      </c>
      <c r="E146" s="42">
        <f t="shared" si="20"/>
        <v>0</v>
      </c>
      <c r="F146" s="42">
        <f t="shared" si="20"/>
        <v>0</v>
      </c>
      <c r="G146" s="42">
        <v>4.2190000000000005E-3</v>
      </c>
      <c r="H146" s="42">
        <v>0</v>
      </c>
      <c r="I146" s="42">
        <f t="shared" si="21"/>
        <v>4.2190000000000005E-3</v>
      </c>
      <c r="J146" s="42">
        <f t="shared" si="21"/>
        <v>-4.2190000000000005E-3</v>
      </c>
      <c r="K146" s="14">
        <v>0</v>
      </c>
      <c r="L146" s="14">
        <v>0</v>
      </c>
      <c r="M146" s="14">
        <v>0</v>
      </c>
      <c r="N146" s="14">
        <v>0</v>
      </c>
    </row>
    <row r="147" spans="1:14" x14ac:dyDescent="0.25">
      <c r="A147" s="11">
        <v>800</v>
      </c>
      <c r="B147" s="21" t="s">
        <v>176</v>
      </c>
      <c r="C147" s="42">
        <v>0</v>
      </c>
      <c r="D147" s="42">
        <v>0</v>
      </c>
      <c r="E147" s="42">
        <f t="shared" si="20"/>
        <v>0</v>
      </c>
      <c r="F147" s="42">
        <f t="shared" si="20"/>
        <v>0</v>
      </c>
      <c r="G147" s="42">
        <v>3.6080000000000001E-3</v>
      </c>
      <c r="H147" s="42">
        <v>0</v>
      </c>
      <c r="I147" s="42">
        <f t="shared" si="21"/>
        <v>3.6080000000000001E-3</v>
      </c>
      <c r="J147" s="42">
        <f t="shared" si="21"/>
        <v>-3.6080000000000001E-3</v>
      </c>
      <c r="K147" s="14">
        <v>0</v>
      </c>
      <c r="L147" s="14">
        <v>0</v>
      </c>
      <c r="M147" s="14">
        <v>0</v>
      </c>
      <c r="N147" s="14">
        <v>0</v>
      </c>
    </row>
    <row r="148" spans="1:14" x14ac:dyDescent="0.25">
      <c r="A148" s="11">
        <v>894</v>
      </c>
      <c r="B148" s="21" t="s">
        <v>177</v>
      </c>
      <c r="C148" s="42">
        <v>0</v>
      </c>
      <c r="D148" s="42">
        <v>0</v>
      </c>
      <c r="E148" s="42">
        <f t="shared" si="20"/>
        <v>0</v>
      </c>
      <c r="F148" s="42">
        <f t="shared" si="20"/>
        <v>0</v>
      </c>
      <c r="G148" s="42">
        <v>2.9919999999999999E-3</v>
      </c>
      <c r="H148" s="42">
        <v>0</v>
      </c>
      <c r="I148" s="42">
        <f t="shared" si="21"/>
        <v>2.9919999999999999E-3</v>
      </c>
      <c r="J148" s="42">
        <f t="shared" si="21"/>
        <v>-2.9919999999999999E-3</v>
      </c>
      <c r="K148" s="14">
        <v>0</v>
      </c>
      <c r="L148" s="14">
        <v>0</v>
      </c>
      <c r="M148" s="14">
        <v>0</v>
      </c>
      <c r="N148" s="14">
        <v>0</v>
      </c>
    </row>
    <row r="149" spans="1:14" x14ac:dyDescent="0.25">
      <c r="A149" s="11">
        <v>178</v>
      </c>
      <c r="B149" s="21" t="s">
        <v>147</v>
      </c>
      <c r="C149" s="42">
        <v>0</v>
      </c>
      <c r="D149" s="42">
        <v>0</v>
      </c>
      <c r="E149" s="42">
        <f t="shared" si="20"/>
        <v>0</v>
      </c>
      <c r="F149" s="42">
        <f t="shared" si="20"/>
        <v>0</v>
      </c>
      <c r="G149" s="42">
        <v>2.5009999999999998E-3</v>
      </c>
      <c r="H149" s="42">
        <v>1.5009999999999999E-3</v>
      </c>
      <c r="I149" s="42">
        <f t="shared" si="21"/>
        <v>9.999999999999998E-4</v>
      </c>
      <c r="J149" s="42">
        <f t="shared" si="21"/>
        <v>5.0100000000000014E-4</v>
      </c>
      <c r="K149" s="14">
        <v>0</v>
      </c>
      <c r="L149" s="14">
        <v>0</v>
      </c>
      <c r="M149" s="14">
        <v>0</v>
      </c>
      <c r="N149" s="14">
        <v>0</v>
      </c>
    </row>
    <row r="150" spans="1:14" x14ac:dyDescent="0.25">
      <c r="A150" s="11">
        <v>562</v>
      </c>
      <c r="B150" s="21" t="s">
        <v>149</v>
      </c>
      <c r="C150" s="42">
        <v>1.5449999999999999E-3</v>
      </c>
      <c r="D150" s="42">
        <v>0</v>
      </c>
      <c r="E150" s="42">
        <f t="shared" ref="E150:F164" si="24">C150-D150</f>
        <v>1.5449999999999999E-3</v>
      </c>
      <c r="F150" s="42">
        <f t="shared" si="24"/>
        <v>-1.5449999999999999E-3</v>
      </c>
      <c r="G150" s="42">
        <v>2.4649999999999997E-3</v>
      </c>
      <c r="H150" s="42">
        <v>0</v>
      </c>
      <c r="I150" s="42">
        <f t="shared" ref="I150:J164" si="25">G150-H150</f>
        <v>2.4649999999999997E-3</v>
      </c>
      <c r="J150" s="42">
        <f t="shared" si="25"/>
        <v>-2.4649999999999997E-3</v>
      </c>
      <c r="K150" s="14">
        <f>G150/C150</f>
        <v>1.5954692556634302</v>
      </c>
      <c r="L150" s="14">
        <v>0</v>
      </c>
      <c r="M150" s="14">
        <f>I150/E150</f>
        <v>1.5954692556634302</v>
      </c>
      <c r="N150" s="14">
        <f>J150/F150</f>
        <v>1.5954692556634302</v>
      </c>
    </row>
    <row r="151" spans="1:14" x14ac:dyDescent="0.25">
      <c r="A151" s="11">
        <v>834</v>
      </c>
      <c r="B151" s="21" t="s">
        <v>148</v>
      </c>
      <c r="C151" s="43">
        <v>1.0000000000000001E-5</v>
      </c>
      <c r="D151" s="43">
        <v>1.0000000000000001E-5</v>
      </c>
      <c r="E151" s="42">
        <f t="shared" si="24"/>
        <v>0</v>
      </c>
      <c r="F151" s="43">
        <f t="shared" si="24"/>
        <v>1.0000000000000001E-5</v>
      </c>
      <c r="G151" s="42">
        <v>2.1669999999999997E-3</v>
      </c>
      <c r="H151" s="42">
        <v>0</v>
      </c>
      <c r="I151" s="42">
        <f t="shared" si="25"/>
        <v>2.1669999999999997E-3</v>
      </c>
      <c r="J151" s="42">
        <f t="shared" si="25"/>
        <v>-2.1669999999999997E-3</v>
      </c>
      <c r="K151" s="14">
        <f>G151/C151</f>
        <v>216.69999999999996</v>
      </c>
      <c r="L151" s="14">
        <f>H151/D151</f>
        <v>0</v>
      </c>
      <c r="M151" s="14">
        <v>0</v>
      </c>
      <c r="N151" s="22">
        <f>J151/F151</f>
        <v>-216.69999999999996</v>
      </c>
    </row>
    <row r="152" spans="1:14" x14ac:dyDescent="0.25">
      <c r="A152" s="11">
        <v>694</v>
      </c>
      <c r="B152" s="21" t="s">
        <v>153</v>
      </c>
      <c r="C152" s="42">
        <v>2.0799999999999999E-4</v>
      </c>
      <c r="D152" s="42">
        <v>0</v>
      </c>
      <c r="E152" s="42">
        <f t="shared" si="24"/>
        <v>2.0799999999999999E-4</v>
      </c>
      <c r="F152" s="42">
        <f t="shared" si="24"/>
        <v>-2.0799999999999999E-4</v>
      </c>
      <c r="G152" s="42">
        <v>1.2999999999999999E-3</v>
      </c>
      <c r="H152" s="42">
        <v>0</v>
      </c>
      <c r="I152" s="42">
        <f t="shared" si="25"/>
        <v>1.2999999999999999E-3</v>
      </c>
      <c r="J152" s="42">
        <f t="shared" si="25"/>
        <v>-1.2999999999999999E-3</v>
      </c>
      <c r="K152" s="14">
        <f>G152/C152</f>
        <v>6.25</v>
      </c>
      <c r="L152" s="14">
        <v>0</v>
      </c>
      <c r="M152" s="14">
        <f>I152/E152</f>
        <v>6.25</v>
      </c>
      <c r="N152" s="14">
        <f>J152/F152</f>
        <v>6.25</v>
      </c>
    </row>
    <row r="153" spans="1:14" x14ac:dyDescent="0.25">
      <c r="A153" s="11">
        <v>450</v>
      </c>
      <c r="B153" s="21" t="s">
        <v>150</v>
      </c>
      <c r="C153" s="42">
        <v>2.7525999999999998E-2</v>
      </c>
      <c r="D153" s="42">
        <v>0</v>
      </c>
      <c r="E153" s="42">
        <f t="shared" si="24"/>
        <v>2.7525999999999998E-2</v>
      </c>
      <c r="F153" s="42">
        <f t="shared" si="24"/>
        <v>-2.7525999999999998E-2</v>
      </c>
      <c r="G153" s="42">
        <v>4.0000000000000002E-4</v>
      </c>
      <c r="H153" s="42">
        <v>0</v>
      </c>
      <c r="I153" s="42">
        <f t="shared" si="25"/>
        <v>4.0000000000000002E-4</v>
      </c>
      <c r="J153" s="42">
        <f t="shared" si="25"/>
        <v>-4.0000000000000002E-4</v>
      </c>
      <c r="K153" s="14">
        <f>G153/C153</f>
        <v>1.4531715469011119E-2</v>
      </c>
      <c r="L153" s="14">
        <v>0</v>
      </c>
      <c r="M153" s="14">
        <f>I153/E153</f>
        <v>1.4531715469011119E-2</v>
      </c>
      <c r="N153" s="14">
        <f>J153/F153</f>
        <v>1.4531715469011119E-2</v>
      </c>
    </row>
    <row r="154" spans="1:14" x14ac:dyDescent="0.25">
      <c r="A154" s="11">
        <v>384</v>
      </c>
      <c r="B154" s="21" t="s">
        <v>151</v>
      </c>
      <c r="C154" s="42">
        <v>3.6019999999999997E-3</v>
      </c>
      <c r="D154" s="42">
        <v>0</v>
      </c>
      <c r="E154" s="42">
        <f t="shared" si="24"/>
        <v>3.6019999999999997E-3</v>
      </c>
      <c r="F154" s="42">
        <f t="shared" si="24"/>
        <v>-3.6019999999999997E-3</v>
      </c>
      <c r="G154" s="42">
        <v>3.3300000000000002E-4</v>
      </c>
      <c r="H154" s="42">
        <v>0</v>
      </c>
      <c r="I154" s="42">
        <f t="shared" si="25"/>
        <v>3.3300000000000002E-4</v>
      </c>
      <c r="J154" s="42">
        <f t="shared" si="25"/>
        <v>-3.3300000000000002E-4</v>
      </c>
      <c r="K154" s="14">
        <f>G154/C154</f>
        <v>9.2448639644641881E-2</v>
      </c>
      <c r="L154" s="14">
        <v>0</v>
      </c>
      <c r="M154" s="14">
        <f>I154/E154</f>
        <v>9.2448639644641881E-2</v>
      </c>
      <c r="N154" s="14">
        <f>J154/F154</f>
        <v>9.2448639644641881E-2</v>
      </c>
    </row>
    <row r="155" spans="1:14" x14ac:dyDescent="0.25">
      <c r="A155" s="11">
        <v>516</v>
      </c>
      <c r="B155" s="21" t="s">
        <v>152</v>
      </c>
      <c r="C155" s="42">
        <v>0</v>
      </c>
      <c r="D155" s="42">
        <v>0</v>
      </c>
      <c r="E155" s="42">
        <f t="shared" si="24"/>
        <v>0</v>
      </c>
      <c r="F155" s="42">
        <f t="shared" si="24"/>
        <v>0</v>
      </c>
      <c r="G155" s="47">
        <v>2.2499999999999999E-4</v>
      </c>
      <c r="H155" s="42">
        <v>0</v>
      </c>
      <c r="I155" s="47">
        <f t="shared" si="25"/>
        <v>2.2499999999999999E-4</v>
      </c>
      <c r="J155" s="47">
        <f t="shared" si="25"/>
        <v>-2.2499999999999999E-4</v>
      </c>
      <c r="K155" s="14">
        <v>0</v>
      </c>
      <c r="L155" s="14">
        <v>0</v>
      </c>
      <c r="M155" s="14">
        <v>0</v>
      </c>
      <c r="N155" s="14">
        <v>0</v>
      </c>
    </row>
    <row r="156" spans="1:14" x14ac:dyDescent="0.25">
      <c r="A156" s="11">
        <v>232</v>
      </c>
      <c r="B156" s="21" t="s">
        <v>155</v>
      </c>
      <c r="C156" s="42">
        <v>0</v>
      </c>
      <c r="D156" s="42">
        <v>0</v>
      </c>
      <c r="E156" s="42">
        <f t="shared" si="24"/>
        <v>0</v>
      </c>
      <c r="F156" s="42">
        <f t="shared" si="24"/>
        <v>0</v>
      </c>
      <c r="G156" s="43">
        <v>4.9000000000000005E-5</v>
      </c>
      <c r="H156" s="42">
        <v>0</v>
      </c>
      <c r="I156" s="43">
        <f t="shared" si="25"/>
        <v>4.9000000000000005E-5</v>
      </c>
      <c r="J156" s="43">
        <f t="shared" si="25"/>
        <v>-4.9000000000000005E-5</v>
      </c>
      <c r="K156" s="14">
        <v>0</v>
      </c>
      <c r="L156" s="14">
        <v>0</v>
      </c>
      <c r="M156" s="14">
        <v>0</v>
      </c>
      <c r="N156" s="14">
        <v>0</v>
      </c>
    </row>
    <row r="157" spans="1:14" x14ac:dyDescent="0.25">
      <c r="A157" s="11">
        <v>12</v>
      </c>
      <c r="B157" s="21" t="s">
        <v>156</v>
      </c>
      <c r="C157" s="42">
        <v>8.0000000000000004E-4</v>
      </c>
      <c r="D157" s="42">
        <v>8.0000000000000004E-4</v>
      </c>
      <c r="E157" s="42">
        <f t="shared" si="24"/>
        <v>0</v>
      </c>
      <c r="F157" s="42">
        <f t="shared" si="24"/>
        <v>8.0000000000000004E-4</v>
      </c>
      <c r="G157" s="42">
        <v>0</v>
      </c>
      <c r="H157" s="42">
        <v>0</v>
      </c>
      <c r="I157" s="42">
        <f t="shared" si="25"/>
        <v>0</v>
      </c>
      <c r="J157" s="42">
        <f t="shared" si="25"/>
        <v>0</v>
      </c>
      <c r="K157" s="14">
        <f>G157/C157</f>
        <v>0</v>
      </c>
      <c r="L157" s="14">
        <f>H157/D157</f>
        <v>0</v>
      </c>
      <c r="M157" s="14">
        <v>0</v>
      </c>
      <c r="N157" s="14">
        <f>J157/F157</f>
        <v>0</v>
      </c>
    </row>
    <row r="158" spans="1:14" s="10" customFormat="1" ht="28.5" x14ac:dyDescent="0.2">
      <c r="A158" s="6"/>
      <c r="B158" s="28" t="s">
        <v>157</v>
      </c>
      <c r="C158" s="50">
        <v>1.4623730000000001</v>
      </c>
      <c r="D158" s="50">
        <v>1.44E-2</v>
      </c>
      <c r="E158" s="50">
        <f t="shared" si="24"/>
        <v>1.4479730000000002</v>
      </c>
      <c r="F158" s="50">
        <f t="shared" si="24"/>
        <v>-1.4335730000000002</v>
      </c>
      <c r="G158" s="50">
        <v>1.85179</v>
      </c>
      <c r="H158" s="50">
        <v>2.2515E-2</v>
      </c>
      <c r="I158" s="50">
        <f t="shared" si="25"/>
        <v>1.829275</v>
      </c>
      <c r="J158" s="50">
        <f t="shared" si="25"/>
        <v>-1.8067599999999999</v>
      </c>
      <c r="K158" s="9">
        <f t="shared" si="22"/>
        <v>1.2662911582749408</v>
      </c>
      <c r="L158" s="9">
        <f t="shared" si="22"/>
        <v>1.5635416666666668</v>
      </c>
      <c r="M158" s="9">
        <f t="shared" si="22"/>
        <v>1.2633350207496961</v>
      </c>
      <c r="N158" s="9">
        <f t="shared" si="22"/>
        <v>1.2603194954146038</v>
      </c>
    </row>
    <row r="159" spans="1:14" x14ac:dyDescent="0.25">
      <c r="A159" s="11">
        <v>36</v>
      </c>
      <c r="B159" s="21" t="s">
        <v>158</v>
      </c>
      <c r="C159" s="42">
        <v>1.39053</v>
      </c>
      <c r="D159" s="42">
        <v>1.3599999999999999E-2</v>
      </c>
      <c r="E159" s="42">
        <f t="shared" si="24"/>
        <v>1.37693</v>
      </c>
      <c r="F159" s="42">
        <f t="shared" si="24"/>
        <v>-1.3633299999999999</v>
      </c>
      <c r="G159" s="42">
        <v>1.5041739999999999</v>
      </c>
      <c r="H159" s="42">
        <v>6.3819999999999997E-3</v>
      </c>
      <c r="I159" s="42">
        <f t="shared" si="25"/>
        <v>1.4977919999999998</v>
      </c>
      <c r="J159" s="42">
        <f t="shared" si="25"/>
        <v>-1.4914099999999997</v>
      </c>
      <c r="K159" s="14">
        <f t="shared" si="22"/>
        <v>1.0817271112453524</v>
      </c>
      <c r="L159" s="14">
        <f t="shared" si="22"/>
        <v>0.46926470588235292</v>
      </c>
      <c r="M159" s="14">
        <f t="shared" si="22"/>
        <v>1.0877764301743733</v>
      </c>
      <c r="N159" s="14">
        <f t="shared" si="22"/>
        <v>1.0939464399668457</v>
      </c>
    </row>
    <row r="160" spans="1:14" x14ac:dyDescent="0.25">
      <c r="A160" s="11">
        <v>16</v>
      </c>
      <c r="B160" s="21" t="s">
        <v>161</v>
      </c>
      <c r="C160" s="42">
        <v>0</v>
      </c>
      <c r="D160" s="42">
        <v>0</v>
      </c>
      <c r="E160" s="42">
        <f t="shared" si="24"/>
        <v>0</v>
      </c>
      <c r="F160" s="42">
        <f t="shared" si="24"/>
        <v>0</v>
      </c>
      <c r="G160" s="42">
        <v>8.6199999999999992E-3</v>
      </c>
      <c r="H160" s="42">
        <v>0</v>
      </c>
      <c r="I160" s="42">
        <f t="shared" si="25"/>
        <v>8.6199999999999992E-3</v>
      </c>
      <c r="J160" s="42">
        <f t="shared" si="25"/>
        <v>-8.6199999999999992E-3</v>
      </c>
      <c r="K160" s="14">
        <v>0</v>
      </c>
      <c r="L160" s="14">
        <v>0</v>
      </c>
      <c r="M160" s="14">
        <v>0</v>
      </c>
      <c r="N160" s="14">
        <v>0</v>
      </c>
    </row>
    <row r="161" spans="1:14" x14ac:dyDescent="0.25">
      <c r="A161" s="11">
        <v>554</v>
      </c>
      <c r="B161" s="21" t="s">
        <v>159</v>
      </c>
      <c r="C161" s="42">
        <v>7.1843000000000004E-2</v>
      </c>
      <c r="D161" s="42">
        <v>8.0000000000000004E-4</v>
      </c>
      <c r="E161" s="42">
        <f t="shared" si="24"/>
        <v>7.1043000000000009E-2</v>
      </c>
      <c r="F161" s="42">
        <f t="shared" si="24"/>
        <v>-7.0243000000000014E-2</v>
      </c>
      <c r="G161" s="42">
        <v>0.32418599999999997</v>
      </c>
      <c r="H161" s="42">
        <v>1.323E-3</v>
      </c>
      <c r="I161" s="42">
        <f t="shared" si="25"/>
        <v>0.32286299999999996</v>
      </c>
      <c r="J161" s="42">
        <f t="shared" si="25"/>
        <v>-0.32153999999999994</v>
      </c>
      <c r="K161" s="14">
        <f t="shared" si="22"/>
        <v>4.5124229222053636</v>
      </c>
      <c r="L161" s="14">
        <f t="shared" si="22"/>
        <v>1.6537499999999998</v>
      </c>
      <c r="M161" s="14">
        <f t="shared" si="22"/>
        <v>4.5446138254296677</v>
      </c>
      <c r="N161" s="14">
        <f t="shared" si="22"/>
        <v>4.5775379753142644</v>
      </c>
    </row>
    <row r="162" spans="1:14" x14ac:dyDescent="0.25">
      <c r="A162" s="11">
        <v>598</v>
      </c>
      <c r="B162" s="21" t="s">
        <v>160</v>
      </c>
      <c r="C162" s="42">
        <v>0</v>
      </c>
      <c r="D162" s="42">
        <v>0</v>
      </c>
      <c r="E162" s="42">
        <f t="shared" si="24"/>
        <v>0</v>
      </c>
      <c r="F162" s="42">
        <f t="shared" si="24"/>
        <v>0</v>
      </c>
      <c r="G162" s="42">
        <v>1.481E-2</v>
      </c>
      <c r="H162" s="42">
        <v>1.481E-2</v>
      </c>
      <c r="I162" s="42">
        <f t="shared" si="25"/>
        <v>0</v>
      </c>
      <c r="J162" s="42">
        <f t="shared" si="25"/>
        <v>1.481E-2</v>
      </c>
      <c r="K162" s="14">
        <v>0</v>
      </c>
      <c r="L162" s="14">
        <v>0</v>
      </c>
      <c r="M162" s="14">
        <v>0</v>
      </c>
      <c r="N162" s="14">
        <v>0</v>
      </c>
    </row>
    <row r="163" spans="1:14" s="10" customFormat="1" ht="25.5" x14ac:dyDescent="0.2">
      <c r="A163" s="6"/>
      <c r="B163" s="37" t="s">
        <v>162</v>
      </c>
      <c r="C163" s="48">
        <v>3.7026000000000003E-2</v>
      </c>
      <c r="D163" s="48">
        <v>3.7026000000000003E-2</v>
      </c>
      <c r="E163" s="48">
        <f t="shared" si="24"/>
        <v>0</v>
      </c>
      <c r="F163" s="48">
        <f t="shared" si="24"/>
        <v>3.7026000000000003E-2</v>
      </c>
      <c r="G163" s="48">
        <v>4.9703999999999998E-2</v>
      </c>
      <c r="H163" s="48">
        <v>4.0915E-2</v>
      </c>
      <c r="I163" s="48">
        <f t="shared" si="25"/>
        <v>8.7889999999999982E-3</v>
      </c>
      <c r="J163" s="48">
        <f t="shared" si="25"/>
        <v>3.2126000000000002E-2</v>
      </c>
      <c r="K163" s="9">
        <f t="shared" si="22"/>
        <v>1.3424080375952032</v>
      </c>
      <c r="L163" s="9">
        <f t="shared" si="22"/>
        <v>1.105034300221466</v>
      </c>
      <c r="M163" s="9">
        <v>0</v>
      </c>
      <c r="N163" s="9">
        <f t="shared" si="22"/>
        <v>0.86766056284772863</v>
      </c>
    </row>
    <row r="164" spans="1:14" ht="30" x14ac:dyDescent="0.25">
      <c r="A164" s="11" t="s">
        <v>178</v>
      </c>
      <c r="B164" s="29" t="s">
        <v>163</v>
      </c>
      <c r="C164" s="41">
        <v>3.7026000000000003E-2</v>
      </c>
      <c r="D164" s="41">
        <v>3.7026000000000003E-2</v>
      </c>
      <c r="E164" s="41">
        <f t="shared" si="24"/>
        <v>0</v>
      </c>
      <c r="F164" s="41">
        <f t="shared" si="24"/>
        <v>3.7026000000000003E-2</v>
      </c>
      <c r="G164" s="41">
        <v>4.9703999999999998E-2</v>
      </c>
      <c r="H164" s="41">
        <v>4.0915E-2</v>
      </c>
      <c r="I164" s="41">
        <f t="shared" si="25"/>
        <v>8.7889999999999982E-3</v>
      </c>
      <c r="J164" s="41">
        <f t="shared" si="25"/>
        <v>3.2126000000000002E-2</v>
      </c>
      <c r="K164" s="14">
        <f t="shared" si="22"/>
        <v>1.3424080375952032</v>
      </c>
      <c r="L164" s="14">
        <f t="shared" si="22"/>
        <v>1.105034300221466</v>
      </c>
      <c r="M164" s="14">
        <v>0</v>
      </c>
      <c r="N164" s="14">
        <f t="shared" si="22"/>
        <v>0.86766056284772863</v>
      </c>
    </row>
    <row r="165" spans="1:14" x14ac:dyDescent="0.25">
      <c r="B165" s="30"/>
      <c r="C165" s="31"/>
      <c r="D165" s="31"/>
      <c r="E165" s="31"/>
      <c r="F165" s="31"/>
      <c r="G165" s="31"/>
      <c r="H165" s="31"/>
      <c r="I165" s="31"/>
      <c r="J165" s="31"/>
      <c r="K165" s="51"/>
      <c r="L165" s="51"/>
      <c r="M165" s="51"/>
      <c r="N165" s="51"/>
    </row>
    <row r="166" spans="1:14" x14ac:dyDescent="0.25">
      <c r="B166" s="30"/>
      <c r="C166" s="31"/>
      <c r="D166" s="31"/>
      <c r="E166" s="31"/>
      <c r="F166" s="31"/>
      <c r="G166" s="31"/>
      <c r="H166" s="31"/>
      <c r="I166" s="31"/>
      <c r="J166" s="31"/>
      <c r="K166" s="51"/>
      <c r="L166" s="51"/>
      <c r="M166" s="51"/>
      <c r="N166" s="51"/>
    </row>
    <row r="167" spans="1:14" x14ac:dyDescent="0.25">
      <c r="B167" s="30"/>
      <c r="C167" s="31"/>
      <c r="D167" s="31"/>
      <c r="E167" s="31"/>
      <c r="F167" s="31"/>
      <c r="G167" s="31"/>
      <c r="H167" s="31"/>
      <c r="I167" s="31"/>
      <c r="J167" s="31"/>
      <c r="K167" s="51"/>
      <c r="L167" s="51"/>
      <c r="M167" s="51"/>
      <c r="N167" s="51"/>
    </row>
    <row r="168" spans="1:14" x14ac:dyDescent="0.25">
      <c r="B168" s="30"/>
      <c r="C168" s="31"/>
      <c r="D168" s="31"/>
      <c r="E168" s="31"/>
      <c r="F168" s="31"/>
      <c r="G168" s="31"/>
      <c r="H168" s="31"/>
      <c r="I168" s="31"/>
      <c r="J168" s="31"/>
      <c r="K168" s="51"/>
      <c r="L168" s="51"/>
      <c r="M168" s="51"/>
      <c r="N168" s="51"/>
    </row>
    <row r="169" spans="1:14" x14ac:dyDescent="0.25">
      <c r="B169" s="30"/>
      <c r="C169" s="31"/>
      <c r="D169" s="31"/>
      <c r="E169" s="31"/>
      <c r="F169" s="31"/>
      <c r="G169" s="31"/>
      <c r="H169" s="31"/>
      <c r="I169" s="31"/>
      <c r="J169" s="31"/>
      <c r="K169" s="51"/>
      <c r="L169" s="51"/>
      <c r="M169" s="51"/>
      <c r="N169" s="51"/>
    </row>
    <row r="170" spans="1:14" x14ac:dyDescent="0.25">
      <c r="B170" s="30"/>
      <c r="C170" s="31"/>
      <c r="D170" s="31"/>
      <c r="E170" s="31"/>
      <c r="F170" s="31"/>
      <c r="G170" s="31"/>
      <c r="H170" s="31"/>
      <c r="I170" s="31"/>
      <c r="J170" s="31"/>
      <c r="K170" s="51"/>
      <c r="L170" s="51"/>
      <c r="M170" s="51"/>
      <c r="N170" s="51"/>
    </row>
    <row r="171" spans="1:14" x14ac:dyDescent="0.25">
      <c r="B171" s="30"/>
      <c r="C171" s="31"/>
      <c r="D171" s="31"/>
      <c r="E171" s="31"/>
      <c r="F171" s="31"/>
      <c r="G171" s="31"/>
      <c r="H171" s="31"/>
      <c r="I171" s="31"/>
      <c r="J171" s="31"/>
      <c r="K171" s="51"/>
      <c r="L171" s="51"/>
      <c r="M171" s="51"/>
      <c r="N171" s="51"/>
    </row>
    <row r="172" spans="1:14" x14ac:dyDescent="0.25">
      <c r="B172" s="30"/>
      <c r="C172" s="31"/>
      <c r="D172" s="31"/>
      <c r="E172" s="31"/>
      <c r="F172" s="31"/>
      <c r="G172" s="31"/>
      <c r="H172" s="31"/>
      <c r="I172" s="31"/>
      <c r="J172" s="31"/>
      <c r="K172" s="51"/>
      <c r="L172" s="51"/>
      <c r="M172" s="51"/>
      <c r="N172" s="51"/>
    </row>
    <row r="173" spans="1:14" x14ac:dyDescent="0.25">
      <c r="B173" s="30"/>
      <c r="C173" s="31"/>
      <c r="D173" s="31"/>
      <c r="E173" s="31"/>
      <c r="F173" s="31"/>
      <c r="G173" s="31"/>
      <c r="H173" s="31"/>
      <c r="I173" s="31"/>
      <c r="J173" s="31"/>
      <c r="K173" s="51"/>
      <c r="L173" s="51"/>
      <c r="M173" s="51"/>
      <c r="N173" s="51"/>
    </row>
    <row r="174" spans="1:14" x14ac:dyDescent="0.25">
      <c r="B174" s="30"/>
      <c r="C174" s="31"/>
      <c r="D174" s="31"/>
      <c r="E174" s="31"/>
      <c r="F174" s="31"/>
      <c r="G174" s="31"/>
      <c r="H174" s="31"/>
      <c r="I174" s="31"/>
      <c r="J174" s="31"/>
      <c r="K174" s="51"/>
      <c r="L174" s="51"/>
      <c r="M174" s="51"/>
      <c r="N174" s="51"/>
    </row>
    <row r="175" spans="1:14" x14ac:dyDescent="0.25">
      <c r="B175" s="30"/>
      <c r="C175" s="31"/>
      <c r="D175" s="31"/>
      <c r="E175" s="31"/>
      <c r="F175" s="31"/>
      <c r="G175" s="31"/>
      <c r="H175" s="31"/>
      <c r="I175" s="31"/>
      <c r="J175" s="31"/>
      <c r="K175" s="51"/>
      <c r="L175" s="51"/>
      <c r="M175" s="51"/>
      <c r="N175" s="51"/>
    </row>
    <row r="176" spans="1:14" x14ac:dyDescent="0.25">
      <c r="B176" s="30"/>
      <c r="C176" s="31"/>
      <c r="D176" s="31"/>
      <c r="E176" s="31"/>
      <c r="F176" s="31"/>
      <c r="G176" s="31"/>
      <c r="H176" s="31"/>
      <c r="I176" s="31"/>
      <c r="J176" s="31"/>
      <c r="K176" s="51"/>
      <c r="L176" s="51"/>
      <c r="M176" s="51"/>
      <c r="N176" s="51"/>
    </row>
    <row r="177" spans="2:14" x14ac:dyDescent="0.25">
      <c r="B177" s="30"/>
      <c r="C177" s="31"/>
      <c r="D177" s="31"/>
      <c r="E177" s="31"/>
      <c r="F177" s="31"/>
      <c r="G177" s="31"/>
      <c r="H177" s="31"/>
      <c r="I177" s="31"/>
      <c r="J177" s="31"/>
      <c r="K177" s="51"/>
      <c r="L177" s="51"/>
      <c r="M177" s="51"/>
      <c r="N177" s="51"/>
    </row>
    <row r="178" spans="2:14" x14ac:dyDescent="0.25">
      <c r="B178" s="30"/>
      <c r="C178" s="31"/>
      <c r="D178" s="31"/>
      <c r="E178" s="31"/>
      <c r="F178" s="31"/>
      <c r="G178" s="31"/>
      <c r="H178" s="31"/>
      <c r="I178" s="31"/>
      <c r="J178" s="31"/>
      <c r="K178" s="51"/>
      <c r="L178" s="51"/>
      <c r="M178" s="51"/>
      <c r="N178" s="51"/>
    </row>
    <row r="179" spans="2:14" x14ac:dyDescent="0.25">
      <c r="B179" s="30"/>
      <c r="C179" s="31"/>
      <c r="D179" s="31"/>
      <c r="E179" s="31"/>
      <c r="F179" s="31"/>
      <c r="G179" s="31"/>
      <c r="H179" s="31"/>
      <c r="I179" s="31"/>
      <c r="J179" s="31"/>
      <c r="K179" s="51"/>
      <c r="L179" s="51"/>
      <c r="M179" s="51"/>
      <c r="N179" s="51"/>
    </row>
    <row r="180" spans="2:14" x14ac:dyDescent="0.25">
      <c r="B180" s="30"/>
      <c r="C180" s="31"/>
      <c r="D180" s="31"/>
      <c r="E180" s="31"/>
      <c r="F180" s="31"/>
      <c r="G180" s="31"/>
      <c r="H180" s="31"/>
      <c r="I180" s="31"/>
      <c r="J180" s="31"/>
      <c r="K180" s="51"/>
      <c r="L180" s="51"/>
      <c r="M180" s="51"/>
      <c r="N180" s="51"/>
    </row>
    <row r="181" spans="2:14" x14ac:dyDescent="0.25">
      <c r="B181" s="30"/>
      <c r="C181" s="31"/>
      <c r="D181" s="31"/>
      <c r="E181" s="31"/>
      <c r="F181" s="31"/>
      <c r="G181" s="31"/>
      <c r="H181" s="31"/>
      <c r="I181" s="31"/>
      <c r="J181" s="31"/>
      <c r="K181" s="51"/>
      <c r="L181" s="51"/>
      <c r="M181" s="51"/>
      <c r="N181" s="51"/>
    </row>
    <row r="182" spans="2:14" x14ac:dyDescent="0.25">
      <c r="B182" s="30"/>
      <c r="C182" s="31"/>
      <c r="D182" s="31"/>
      <c r="E182" s="31"/>
      <c r="F182" s="31"/>
      <c r="G182" s="31"/>
      <c r="H182" s="31"/>
      <c r="I182" s="31"/>
      <c r="J182" s="31"/>
      <c r="K182" s="51"/>
      <c r="L182" s="51"/>
      <c r="M182" s="51"/>
      <c r="N182" s="51"/>
    </row>
    <row r="183" spans="2:14" x14ac:dyDescent="0.25">
      <c r="B183" s="30"/>
      <c r="C183" s="31"/>
      <c r="D183" s="31"/>
      <c r="E183" s="31"/>
      <c r="F183" s="31"/>
      <c r="G183" s="31"/>
      <c r="H183" s="31"/>
      <c r="I183" s="31"/>
      <c r="J183" s="31"/>
      <c r="K183" s="51"/>
      <c r="L183" s="51"/>
      <c r="M183" s="51"/>
      <c r="N183" s="51"/>
    </row>
    <row r="184" spans="2:14" x14ac:dyDescent="0.25">
      <c r="B184" s="30"/>
      <c r="C184" s="31"/>
      <c r="D184" s="31"/>
      <c r="E184" s="31"/>
      <c r="F184" s="31"/>
      <c r="G184" s="31"/>
      <c r="H184" s="31"/>
      <c r="I184" s="31"/>
      <c r="J184" s="31"/>
      <c r="K184" s="51"/>
      <c r="L184" s="51"/>
      <c r="M184" s="51"/>
      <c r="N184" s="51"/>
    </row>
    <row r="185" spans="2:14" x14ac:dyDescent="0.25">
      <c r="B185" s="30"/>
      <c r="C185" s="31"/>
      <c r="D185" s="31"/>
      <c r="E185" s="31"/>
      <c r="F185" s="31"/>
      <c r="G185" s="31"/>
      <c r="H185" s="31"/>
      <c r="I185" s="31"/>
      <c r="J185" s="31"/>
      <c r="K185" s="51"/>
      <c r="L185" s="51"/>
      <c r="M185" s="51"/>
      <c r="N185" s="51"/>
    </row>
    <row r="186" spans="2:14" x14ac:dyDescent="0.25">
      <c r="B186" s="30"/>
      <c r="C186" s="31"/>
      <c r="D186" s="31"/>
      <c r="E186" s="31"/>
      <c r="F186" s="31"/>
      <c r="G186" s="31"/>
      <c r="H186" s="31"/>
      <c r="I186" s="31"/>
      <c r="J186" s="31"/>
      <c r="K186" s="51"/>
      <c r="L186" s="51"/>
      <c r="M186" s="51"/>
      <c r="N186" s="51"/>
    </row>
    <row r="187" spans="2:14" x14ac:dyDescent="0.25">
      <c r="B187" s="30"/>
      <c r="C187" s="31"/>
      <c r="D187" s="31"/>
      <c r="E187" s="31"/>
      <c r="F187" s="31"/>
      <c r="G187" s="31"/>
      <c r="H187" s="31"/>
      <c r="I187" s="31"/>
      <c r="J187" s="31"/>
      <c r="K187" s="51"/>
      <c r="L187" s="51"/>
      <c r="M187" s="51"/>
      <c r="N187" s="51"/>
    </row>
    <row r="188" spans="2:14" x14ac:dyDescent="0.25">
      <c r="B188" s="30"/>
      <c r="C188" s="31"/>
      <c r="D188" s="31"/>
      <c r="E188" s="31"/>
      <c r="F188" s="31"/>
      <c r="G188" s="31"/>
      <c r="H188" s="31"/>
      <c r="I188" s="31"/>
      <c r="J188" s="31"/>
      <c r="K188" s="51"/>
      <c r="L188" s="51"/>
      <c r="M188" s="51"/>
      <c r="N188" s="51"/>
    </row>
    <row r="189" spans="2:14" x14ac:dyDescent="0.25">
      <c r="B189" s="30"/>
      <c r="C189" s="31"/>
      <c r="D189" s="31"/>
      <c r="E189" s="31"/>
      <c r="F189" s="31"/>
      <c r="G189" s="31"/>
      <c r="H189" s="31"/>
      <c r="I189" s="31"/>
      <c r="J189" s="31"/>
      <c r="K189" s="51"/>
      <c r="L189" s="51"/>
      <c r="M189" s="51"/>
      <c r="N189" s="51"/>
    </row>
    <row r="190" spans="2:14" x14ac:dyDescent="0.25">
      <c r="B190" s="30"/>
      <c r="C190" s="31"/>
      <c r="D190" s="31"/>
      <c r="E190" s="31"/>
      <c r="F190" s="31"/>
      <c r="G190" s="31"/>
      <c r="H190" s="31"/>
      <c r="I190" s="31"/>
      <c r="J190" s="31"/>
      <c r="K190" s="51"/>
      <c r="L190" s="51"/>
      <c r="M190" s="51"/>
      <c r="N190" s="51"/>
    </row>
    <row r="191" spans="2:14" x14ac:dyDescent="0.25">
      <c r="B191" s="30"/>
      <c r="C191" s="31"/>
      <c r="D191" s="31"/>
      <c r="E191" s="31"/>
      <c r="F191" s="31"/>
      <c r="G191" s="31"/>
      <c r="H191" s="31"/>
      <c r="I191" s="31"/>
      <c r="J191" s="31"/>
      <c r="K191" s="51"/>
      <c r="L191" s="51"/>
      <c r="M191" s="51"/>
      <c r="N191" s="51"/>
    </row>
    <row r="192" spans="2:14" x14ac:dyDescent="0.25">
      <c r="B192" s="30"/>
      <c r="C192" s="31"/>
      <c r="D192" s="31"/>
      <c r="E192" s="31"/>
      <c r="F192" s="31"/>
      <c r="G192" s="31"/>
      <c r="H192" s="31"/>
      <c r="I192" s="31"/>
      <c r="J192" s="31"/>
      <c r="K192" s="51"/>
      <c r="L192" s="51"/>
      <c r="M192" s="51"/>
      <c r="N192" s="51"/>
    </row>
    <row r="193" spans="2:14" x14ac:dyDescent="0.25">
      <c r="B193" s="30"/>
      <c r="C193" s="31"/>
      <c r="D193" s="31"/>
      <c r="E193" s="31"/>
      <c r="F193" s="31"/>
      <c r="G193" s="31"/>
      <c r="H193" s="31"/>
      <c r="I193" s="31"/>
      <c r="J193" s="31"/>
      <c r="K193" s="51"/>
      <c r="L193" s="51"/>
      <c r="M193" s="51"/>
      <c r="N193" s="51"/>
    </row>
    <row r="194" spans="2:14" x14ac:dyDescent="0.25">
      <c r="B194" s="30"/>
      <c r="C194" s="31"/>
      <c r="D194" s="31"/>
      <c r="E194" s="31"/>
      <c r="F194" s="31"/>
      <c r="G194" s="31"/>
      <c r="H194" s="31"/>
      <c r="I194" s="31"/>
      <c r="J194" s="31"/>
      <c r="K194" s="51"/>
      <c r="L194" s="51"/>
      <c r="M194" s="51"/>
      <c r="N194" s="51"/>
    </row>
    <row r="195" spans="2:14" x14ac:dyDescent="0.25">
      <c r="B195" s="30"/>
      <c r="C195" s="31"/>
      <c r="D195" s="31"/>
      <c r="E195" s="31"/>
      <c r="F195" s="31"/>
      <c r="G195" s="31"/>
      <c r="H195" s="31"/>
      <c r="I195" s="31"/>
      <c r="J195" s="31"/>
      <c r="K195" s="51"/>
      <c r="L195" s="51"/>
      <c r="M195" s="51"/>
      <c r="N195" s="51"/>
    </row>
    <row r="196" spans="2:14" x14ac:dyDescent="0.25">
      <c r="B196" s="30"/>
      <c r="C196" s="31"/>
      <c r="D196" s="31"/>
      <c r="E196" s="31"/>
      <c r="F196" s="31"/>
      <c r="G196" s="31"/>
      <c r="H196" s="31"/>
      <c r="I196" s="31"/>
      <c r="J196" s="31"/>
      <c r="K196" s="51"/>
      <c r="L196" s="51"/>
      <c r="M196" s="51"/>
      <c r="N196" s="51"/>
    </row>
    <row r="197" spans="2:14" x14ac:dyDescent="0.25">
      <c r="B197" s="30"/>
      <c r="C197" s="31"/>
      <c r="D197" s="31"/>
      <c r="E197" s="31"/>
      <c r="F197" s="31"/>
      <c r="G197" s="31"/>
      <c r="H197" s="31"/>
      <c r="I197" s="31"/>
      <c r="J197" s="31"/>
      <c r="K197" s="51"/>
      <c r="L197" s="51"/>
      <c r="M197" s="51"/>
      <c r="N197" s="51"/>
    </row>
    <row r="198" spans="2:14" x14ac:dyDescent="0.25">
      <c r="B198" s="30"/>
      <c r="C198" s="31"/>
      <c r="D198" s="31"/>
      <c r="E198" s="31"/>
      <c r="F198" s="31"/>
      <c r="G198" s="31"/>
      <c r="H198" s="31"/>
      <c r="I198" s="31"/>
      <c r="J198" s="31"/>
      <c r="K198" s="51"/>
      <c r="L198" s="51"/>
      <c r="M198" s="51"/>
      <c r="N198" s="51"/>
    </row>
    <row r="199" spans="2:14" x14ac:dyDescent="0.25">
      <c r="B199" s="30"/>
      <c r="C199" s="31"/>
      <c r="D199" s="31"/>
      <c r="E199" s="31"/>
      <c r="F199" s="31"/>
      <c r="G199" s="31"/>
      <c r="H199" s="31"/>
      <c r="I199" s="31"/>
      <c r="J199" s="31"/>
      <c r="K199" s="51"/>
      <c r="L199" s="51"/>
      <c r="M199" s="51"/>
      <c r="N199" s="51"/>
    </row>
    <row r="200" spans="2:14" x14ac:dyDescent="0.25">
      <c r="B200" s="30"/>
      <c r="C200" s="31"/>
      <c r="D200" s="31"/>
      <c r="E200" s="31"/>
      <c r="F200" s="31"/>
      <c r="G200" s="31"/>
      <c r="H200" s="31"/>
      <c r="I200" s="31"/>
      <c r="J200" s="31"/>
      <c r="K200" s="51"/>
      <c r="L200" s="51"/>
      <c r="M200" s="51"/>
      <c r="N200" s="51"/>
    </row>
    <row r="201" spans="2:14" x14ac:dyDescent="0.25">
      <c r="B201" s="30"/>
      <c r="C201" s="31"/>
      <c r="D201" s="31"/>
      <c r="E201" s="31"/>
      <c r="F201" s="31"/>
      <c r="G201" s="31"/>
      <c r="J201" s="31"/>
      <c r="K201" s="51"/>
      <c r="L201" s="51"/>
      <c r="M201" s="51"/>
      <c r="N201" s="51"/>
    </row>
    <row r="202" spans="2:14" x14ac:dyDescent="0.25">
      <c r="B202" s="30"/>
      <c r="C202" s="31"/>
      <c r="D202" s="31"/>
      <c r="E202" s="31"/>
      <c r="F202" s="31"/>
      <c r="G202" s="31"/>
      <c r="J202" s="31"/>
      <c r="K202" s="51"/>
      <c r="L202" s="51"/>
      <c r="M202" s="51"/>
      <c r="N202" s="51"/>
    </row>
    <row r="203" spans="2:14" x14ac:dyDescent="0.25">
      <c r="B203" s="30"/>
      <c r="C203" s="31"/>
      <c r="D203" s="31"/>
      <c r="E203" s="31"/>
      <c r="F203" s="31"/>
      <c r="G203" s="31"/>
      <c r="J203" s="31"/>
      <c r="K203" s="51"/>
      <c r="L203" s="51"/>
      <c r="M203" s="51"/>
      <c r="N203" s="51"/>
    </row>
    <row r="204" spans="2:14" x14ac:dyDescent="0.25">
      <c r="B204" s="32"/>
    </row>
    <row r="205" spans="2:14" x14ac:dyDescent="0.25">
      <c r="B205" s="32"/>
    </row>
    <row r="206" spans="2:14" x14ac:dyDescent="0.25">
      <c r="B206" s="32"/>
    </row>
    <row r="207" spans="2:14" x14ac:dyDescent="0.25">
      <c r="B207" s="32"/>
    </row>
    <row r="208" spans="2:14" x14ac:dyDescent="0.25">
      <c r="B208" s="32"/>
    </row>
    <row r="209" spans="2:2" x14ac:dyDescent="0.25">
      <c r="B209" s="32"/>
    </row>
    <row r="210" spans="2:2" x14ac:dyDescent="0.25">
      <c r="B210" s="32"/>
    </row>
    <row r="211" spans="2:2" x14ac:dyDescent="0.25">
      <c r="B211" s="32"/>
    </row>
    <row r="212" spans="2:2" x14ac:dyDescent="0.25">
      <c r="B212" s="32"/>
    </row>
    <row r="213" spans="2:2" x14ac:dyDescent="0.25">
      <c r="B213" s="32"/>
    </row>
    <row r="214" spans="2:2" x14ac:dyDescent="0.25">
      <c r="B214" s="32"/>
    </row>
    <row r="215" spans="2:2" x14ac:dyDescent="0.25">
      <c r="B215" s="32"/>
    </row>
    <row r="216" spans="2:2" x14ac:dyDescent="0.25">
      <c r="B216" s="32"/>
    </row>
    <row r="217" spans="2:2" x14ac:dyDescent="0.25">
      <c r="B217" s="32"/>
    </row>
    <row r="218" spans="2:2" x14ac:dyDescent="0.25">
      <c r="B218" s="32"/>
    </row>
    <row r="219" spans="2:2" x14ac:dyDescent="0.25">
      <c r="B219" s="32"/>
    </row>
    <row r="220" spans="2:2" x14ac:dyDescent="0.25">
      <c r="B220" s="32"/>
    </row>
    <row r="221" spans="2:2" x14ac:dyDescent="0.25">
      <c r="B221" s="32"/>
    </row>
    <row r="222" spans="2:2" x14ac:dyDescent="0.25">
      <c r="B222" s="32"/>
    </row>
    <row r="223" spans="2:2" x14ac:dyDescent="0.25">
      <c r="B223" s="32"/>
    </row>
    <row r="224" spans="2:2" x14ac:dyDescent="0.25">
      <c r="B224" s="32"/>
    </row>
    <row r="225" spans="2:2" x14ac:dyDescent="0.25">
      <c r="B225" s="32"/>
    </row>
    <row r="226" spans="2:2" x14ac:dyDescent="0.25">
      <c r="B226" s="32"/>
    </row>
    <row r="227" spans="2:2" x14ac:dyDescent="0.25">
      <c r="B227" s="32"/>
    </row>
    <row r="228" spans="2:2" x14ac:dyDescent="0.25">
      <c r="B228" s="32"/>
    </row>
    <row r="229" spans="2:2" x14ac:dyDescent="0.25">
      <c r="B229" s="32"/>
    </row>
    <row r="230" spans="2:2" x14ac:dyDescent="0.25">
      <c r="B230" s="32"/>
    </row>
    <row r="231" spans="2:2" x14ac:dyDescent="0.25">
      <c r="B231" s="32"/>
    </row>
    <row r="232" spans="2:2" x14ac:dyDescent="0.25">
      <c r="B232" s="32"/>
    </row>
    <row r="233" spans="2:2" x14ac:dyDescent="0.25">
      <c r="B233" s="32"/>
    </row>
    <row r="234" spans="2:2" x14ac:dyDescent="0.25">
      <c r="B234" s="32"/>
    </row>
    <row r="235" spans="2:2" x14ac:dyDescent="0.25">
      <c r="B235" s="32"/>
    </row>
    <row r="236" spans="2:2" x14ac:dyDescent="0.25">
      <c r="B236" s="32"/>
    </row>
    <row r="237" spans="2:2" x14ac:dyDescent="0.25">
      <c r="B237" s="32"/>
    </row>
    <row r="238" spans="2:2" x14ac:dyDescent="0.25">
      <c r="B238" s="32"/>
    </row>
    <row r="239" spans="2:2" x14ac:dyDescent="0.25">
      <c r="B239" s="32"/>
    </row>
    <row r="240" spans="2:2" x14ac:dyDescent="0.25">
      <c r="B240" s="32"/>
    </row>
    <row r="241" spans="2:2" x14ac:dyDescent="0.25">
      <c r="B241" s="32"/>
    </row>
    <row r="242" spans="2:2" x14ac:dyDescent="0.25">
      <c r="B242" s="32"/>
    </row>
    <row r="243" spans="2:2" x14ac:dyDescent="0.25">
      <c r="B243" s="32"/>
    </row>
    <row r="244" spans="2:2" x14ac:dyDescent="0.25">
      <c r="B244" s="32"/>
    </row>
    <row r="245" spans="2:2" x14ac:dyDescent="0.25">
      <c r="B245" s="32"/>
    </row>
    <row r="246" spans="2:2" x14ac:dyDescent="0.25">
      <c r="B246" s="32"/>
    </row>
    <row r="247" spans="2:2" x14ac:dyDescent="0.25">
      <c r="B247" s="32"/>
    </row>
    <row r="248" spans="2:2" x14ac:dyDescent="0.25">
      <c r="B248" s="32"/>
    </row>
    <row r="249" spans="2:2" x14ac:dyDescent="0.25">
      <c r="B249" s="32"/>
    </row>
    <row r="250" spans="2:2" x14ac:dyDescent="0.25">
      <c r="B250" s="32"/>
    </row>
    <row r="251" spans="2:2" x14ac:dyDescent="0.25">
      <c r="B251" s="32"/>
    </row>
    <row r="252" spans="2:2" x14ac:dyDescent="0.25">
      <c r="B252" s="32"/>
    </row>
    <row r="253" spans="2:2" x14ac:dyDescent="0.25">
      <c r="B253" s="32"/>
    </row>
    <row r="254" spans="2:2" x14ac:dyDescent="0.25">
      <c r="B254" s="32"/>
    </row>
    <row r="255" spans="2:2" x14ac:dyDescent="0.25">
      <c r="B255" s="32"/>
    </row>
    <row r="256" spans="2:2" x14ac:dyDescent="0.25">
      <c r="B256" s="32"/>
    </row>
    <row r="257" spans="2:2" x14ac:dyDescent="0.25">
      <c r="B257" s="32"/>
    </row>
    <row r="258" spans="2:2" x14ac:dyDescent="0.25">
      <c r="B258" s="32"/>
    </row>
    <row r="259" spans="2:2" x14ac:dyDescent="0.25">
      <c r="B259" s="32"/>
    </row>
    <row r="260" spans="2:2" x14ac:dyDescent="0.25">
      <c r="B260" s="32"/>
    </row>
    <row r="261" spans="2:2" x14ac:dyDescent="0.25">
      <c r="B261" s="32"/>
    </row>
    <row r="262" spans="2:2" x14ac:dyDescent="0.25">
      <c r="B262" s="32"/>
    </row>
    <row r="263" spans="2:2" x14ac:dyDescent="0.25">
      <c r="B263" s="32"/>
    </row>
    <row r="264" spans="2:2" x14ac:dyDescent="0.25">
      <c r="B264" s="32"/>
    </row>
    <row r="265" spans="2:2" x14ac:dyDescent="0.25">
      <c r="B265" s="32"/>
    </row>
    <row r="266" spans="2:2" x14ac:dyDescent="0.25">
      <c r="B266" s="32"/>
    </row>
    <row r="267" spans="2:2" x14ac:dyDescent="0.25">
      <c r="B267" s="32"/>
    </row>
    <row r="268" spans="2:2" x14ac:dyDescent="0.25">
      <c r="B268" s="32"/>
    </row>
    <row r="269" spans="2:2" x14ac:dyDescent="0.25">
      <c r="B269" s="32"/>
    </row>
    <row r="270" spans="2:2" x14ac:dyDescent="0.25">
      <c r="B270" s="32"/>
    </row>
    <row r="271" spans="2:2" x14ac:dyDescent="0.25">
      <c r="B271" s="32"/>
    </row>
    <row r="272" spans="2:2" x14ac:dyDescent="0.25">
      <c r="B272" s="32"/>
    </row>
    <row r="273" spans="2:2" x14ac:dyDescent="0.25">
      <c r="B273" s="32"/>
    </row>
    <row r="274" spans="2:2" x14ac:dyDescent="0.25">
      <c r="B274" s="32"/>
    </row>
    <row r="275" spans="2:2" x14ac:dyDescent="0.25">
      <c r="B275" s="32"/>
    </row>
    <row r="276" spans="2:2" x14ac:dyDescent="0.25">
      <c r="B276" s="32"/>
    </row>
    <row r="277" spans="2:2" x14ac:dyDescent="0.25">
      <c r="B277" s="32"/>
    </row>
    <row r="278" spans="2:2" x14ac:dyDescent="0.25">
      <c r="B278" s="32"/>
    </row>
    <row r="279" spans="2:2" x14ac:dyDescent="0.25">
      <c r="B279" s="32"/>
    </row>
    <row r="280" spans="2:2" x14ac:dyDescent="0.25">
      <c r="B280" s="32"/>
    </row>
    <row r="281" spans="2:2" x14ac:dyDescent="0.25">
      <c r="B281" s="32"/>
    </row>
    <row r="282" spans="2:2" x14ac:dyDescent="0.25">
      <c r="B282" s="32"/>
    </row>
    <row r="283" spans="2:2" x14ac:dyDescent="0.25">
      <c r="B283" s="32"/>
    </row>
    <row r="284" spans="2:2" x14ac:dyDescent="0.25">
      <c r="B284" s="32"/>
    </row>
    <row r="285" spans="2:2" x14ac:dyDescent="0.25">
      <c r="B285" s="32"/>
    </row>
    <row r="286" spans="2:2" x14ac:dyDescent="0.25">
      <c r="B286" s="32"/>
    </row>
    <row r="287" spans="2:2" x14ac:dyDescent="0.25">
      <c r="B287" s="32"/>
    </row>
    <row r="288" spans="2:2" x14ac:dyDescent="0.25">
      <c r="B288" s="32"/>
    </row>
    <row r="289" spans="2:2" x14ac:dyDescent="0.25">
      <c r="B289" s="32"/>
    </row>
    <row r="290" spans="2:2" x14ac:dyDescent="0.25">
      <c r="B290" s="32"/>
    </row>
    <row r="291" spans="2:2" x14ac:dyDescent="0.25">
      <c r="B291" s="32"/>
    </row>
    <row r="292" spans="2:2" x14ac:dyDescent="0.25">
      <c r="B292" s="32"/>
    </row>
    <row r="293" spans="2:2" x14ac:dyDescent="0.25">
      <c r="B293" s="32"/>
    </row>
    <row r="294" spans="2:2" x14ac:dyDescent="0.25">
      <c r="B294" s="32"/>
    </row>
    <row r="295" spans="2:2" x14ac:dyDescent="0.25">
      <c r="B295" s="32"/>
    </row>
    <row r="296" spans="2:2" x14ac:dyDescent="0.25">
      <c r="B296" s="32"/>
    </row>
    <row r="297" spans="2:2" x14ac:dyDescent="0.25">
      <c r="B297" s="32"/>
    </row>
    <row r="298" spans="2:2" x14ac:dyDescent="0.25">
      <c r="B298" s="32"/>
    </row>
    <row r="299" spans="2:2" x14ac:dyDescent="0.25">
      <c r="B299" s="32"/>
    </row>
    <row r="300" spans="2:2" x14ac:dyDescent="0.25">
      <c r="B300" s="32"/>
    </row>
    <row r="301" spans="2:2" x14ac:dyDescent="0.25">
      <c r="B301" s="32"/>
    </row>
    <row r="302" spans="2:2" x14ac:dyDescent="0.25">
      <c r="B302" s="32"/>
    </row>
    <row r="303" spans="2:2" x14ac:dyDescent="0.25">
      <c r="B303" s="32"/>
    </row>
    <row r="304" spans="2:2" x14ac:dyDescent="0.25">
      <c r="B304" s="32"/>
    </row>
    <row r="305" spans="2:2" x14ac:dyDescent="0.25">
      <c r="B305" s="32"/>
    </row>
    <row r="306" spans="2:2" x14ac:dyDescent="0.25">
      <c r="B306" s="32"/>
    </row>
    <row r="307" spans="2:2" x14ac:dyDescent="0.25">
      <c r="B307" s="32"/>
    </row>
    <row r="308" spans="2:2" x14ac:dyDescent="0.25">
      <c r="B308" s="32"/>
    </row>
    <row r="309" spans="2:2" x14ac:dyDescent="0.25">
      <c r="B309" s="32"/>
    </row>
    <row r="310" spans="2:2" x14ac:dyDescent="0.25">
      <c r="B310" s="32"/>
    </row>
    <row r="311" spans="2:2" x14ac:dyDescent="0.25">
      <c r="B311" s="32"/>
    </row>
    <row r="312" spans="2:2" x14ac:dyDescent="0.25">
      <c r="B312" s="32"/>
    </row>
    <row r="313" spans="2:2" x14ac:dyDescent="0.25">
      <c r="B313" s="32"/>
    </row>
    <row r="314" spans="2:2" x14ac:dyDescent="0.25">
      <c r="B314" s="32"/>
    </row>
    <row r="315" spans="2:2" x14ac:dyDescent="0.25">
      <c r="B315" s="32"/>
    </row>
    <row r="316" spans="2:2" x14ac:dyDescent="0.25">
      <c r="B316" s="32"/>
    </row>
    <row r="317" spans="2:2" x14ac:dyDescent="0.25">
      <c r="B317" s="32"/>
    </row>
    <row r="318" spans="2:2" x14ac:dyDescent="0.25">
      <c r="B318" s="32"/>
    </row>
    <row r="319" spans="2:2" x14ac:dyDescent="0.25">
      <c r="B319" s="32"/>
    </row>
    <row r="320" spans="2:2" x14ac:dyDescent="0.25">
      <c r="B320" s="32"/>
    </row>
    <row r="321" spans="2:2" x14ac:dyDescent="0.25">
      <c r="B321" s="32"/>
    </row>
    <row r="322" spans="2:2" x14ac:dyDescent="0.25">
      <c r="B322" s="32"/>
    </row>
    <row r="323" spans="2:2" x14ac:dyDescent="0.25">
      <c r="B323" s="32"/>
    </row>
    <row r="324" spans="2:2" x14ac:dyDescent="0.25">
      <c r="B324" s="32"/>
    </row>
    <row r="325" spans="2:2" x14ac:dyDescent="0.25">
      <c r="B325" s="32"/>
    </row>
    <row r="326" spans="2:2" x14ac:dyDescent="0.25">
      <c r="B326" s="32"/>
    </row>
    <row r="327" spans="2:2" x14ac:dyDescent="0.25">
      <c r="B327" s="32"/>
    </row>
    <row r="328" spans="2:2" x14ac:dyDescent="0.25">
      <c r="B328" s="32"/>
    </row>
    <row r="329" spans="2:2" x14ac:dyDescent="0.25">
      <c r="B329" s="32"/>
    </row>
    <row r="330" spans="2:2" x14ac:dyDescent="0.25">
      <c r="B330" s="32"/>
    </row>
    <row r="331" spans="2:2" x14ac:dyDescent="0.25">
      <c r="B331" s="32"/>
    </row>
    <row r="332" spans="2:2" x14ac:dyDescent="0.25">
      <c r="B332" s="32"/>
    </row>
    <row r="333" spans="2:2" x14ac:dyDescent="0.25">
      <c r="B333" s="32"/>
    </row>
    <row r="334" spans="2:2" x14ac:dyDescent="0.25">
      <c r="B334" s="32"/>
    </row>
    <row r="335" spans="2:2" x14ac:dyDescent="0.25">
      <c r="B335" s="32"/>
    </row>
    <row r="336" spans="2:2" x14ac:dyDescent="0.25">
      <c r="B336" s="32"/>
    </row>
    <row r="337" spans="2:2" x14ac:dyDescent="0.25">
      <c r="B337" s="32"/>
    </row>
    <row r="338" spans="2:2" x14ac:dyDescent="0.25">
      <c r="B338" s="32"/>
    </row>
    <row r="339" spans="2:2" x14ac:dyDescent="0.25">
      <c r="B339" s="32"/>
    </row>
    <row r="340" spans="2:2" x14ac:dyDescent="0.25">
      <c r="B340" s="32"/>
    </row>
    <row r="341" spans="2:2" x14ac:dyDescent="0.25">
      <c r="B341" s="32"/>
    </row>
    <row r="342" spans="2:2" x14ac:dyDescent="0.25">
      <c r="B342" s="32"/>
    </row>
    <row r="343" spans="2:2" x14ac:dyDescent="0.25">
      <c r="B343" s="32"/>
    </row>
    <row r="344" spans="2:2" x14ac:dyDescent="0.25">
      <c r="B344" s="32"/>
    </row>
    <row r="345" spans="2:2" x14ac:dyDescent="0.25">
      <c r="B345" s="32"/>
    </row>
    <row r="346" spans="2:2" x14ac:dyDescent="0.25">
      <c r="B346" s="32"/>
    </row>
    <row r="347" spans="2:2" x14ac:dyDescent="0.25">
      <c r="B347" s="32"/>
    </row>
    <row r="348" spans="2:2" x14ac:dyDescent="0.25">
      <c r="B348" s="32"/>
    </row>
    <row r="349" spans="2:2" x14ac:dyDescent="0.25">
      <c r="B349" s="32"/>
    </row>
    <row r="350" spans="2:2" x14ac:dyDescent="0.25">
      <c r="B350" s="32"/>
    </row>
    <row r="351" spans="2:2" x14ac:dyDescent="0.25">
      <c r="B351" s="32"/>
    </row>
    <row r="352" spans="2:2" x14ac:dyDescent="0.25">
      <c r="B352" s="32"/>
    </row>
    <row r="353" spans="2:2" x14ac:dyDescent="0.25">
      <c r="B353" s="32"/>
    </row>
    <row r="354" spans="2:2" x14ac:dyDescent="0.25">
      <c r="B354" s="32"/>
    </row>
    <row r="355" spans="2:2" x14ac:dyDescent="0.25">
      <c r="B355" s="32"/>
    </row>
    <row r="356" spans="2:2" x14ac:dyDescent="0.25">
      <c r="B356" s="32"/>
    </row>
    <row r="357" spans="2:2" x14ac:dyDescent="0.25">
      <c r="B357" s="32"/>
    </row>
    <row r="358" spans="2:2" x14ac:dyDescent="0.25">
      <c r="B358" s="32"/>
    </row>
    <row r="359" spans="2:2" x14ac:dyDescent="0.25">
      <c r="B359" s="32"/>
    </row>
    <row r="360" spans="2:2" x14ac:dyDescent="0.25">
      <c r="B360" s="32"/>
    </row>
    <row r="361" spans="2:2" x14ac:dyDescent="0.25">
      <c r="B361" s="32"/>
    </row>
    <row r="362" spans="2:2" x14ac:dyDescent="0.25">
      <c r="B362" s="32"/>
    </row>
    <row r="363" spans="2:2" x14ac:dyDescent="0.25">
      <c r="B363" s="32"/>
    </row>
    <row r="364" spans="2:2" x14ac:dyDescent="0.25">
      <c r="B364" s="32"/>
    </row>
    <row r="365" spans="2:2" x14ac:dyDescent="0.25">
      <c r="B365" s="32"/>
    </row>
    <row r="366" spans="2:2" x14ac:dyDescent="0.25">
      <c r="B366" s="32"/>
    </row>
    <row r="367" spans="2:2" x14ac:dyDescent="0.25">
      <c r="B367" s="32"/>
    </row>
    <row r="368" spans="2:2" x14ac:dyDescent="0.25">
      <c r="B368" s="32"/>
    </row>
    <row r="369" spans="2:2" x14ac:dyDescent="0.25">
      <c r="B369" s="32"/>
    </row>
    <row r="370" spans="2:2" x14ac:dyDescent="0.25">
      <c r="B370" s="32"/>
    </row>
    <row r="371" spans="2:2" x14ac:dyDescent="0.25">
      <c r="B371" s="32"/>
    </row>
    <row r="372" spans="2:2" x14ac:dyDescent="0.25">
      <c r="B372" s="32"/>
    </row>
    <row r="373" spans="2:2" x14ac:dyDescent="0.25">
      <c r="B373" s="32"/>
    </row>
    <row r="374" spans="2:2" x14ac:dyDescent="0.25">
      <c r="B374" s="32"/>
    </row>
    <row r="375" spans="2:2" x14ac:dyDescent="0.25">
      <c r="B375" s="32"/>
    </row>
    <row r="376" spans="2:2" x14ac:dyDescent="0.25">
      <c r="B376" s="32"/>
    </row>
    <row r="377" spans="2:2" x14ac:dyDescent="0.25">
      <c r="B377" s="32"/>
    </row>
    <row r="378" spans="2:2" x14ac:dyDescent="0.25">
      <c r="B378" s="32"/>
    </row>
    <row r="379" spans="2:2" x14ac:dyDescent="0.25">
      <c r="B379" s="32"/>
    </row>
    <row r="380" spans="2:2" x14ac:dyDescent="0.25">
      <c r="B380" s="32"/>
    </row>
    <row r="381" spans="2:2" x14ac:dyDescent="0.25">
      <c r="B381" s="32"/>
    </row>
    <row r="382" spans="2:2" x14ac:dyDescent="0.25">
      <c r="B382" s="32"/>
    </row>
    <row r="383" spans="2:2" x14ac:dyDescent="0.25">
      <c r="B383" s="32"/>
    </row>
    <row r="384" spans="2:2" x14ac:dyDescent="0.25">
      <c r="B384" s="32"/>
    </row>
    <row r="385" spans="2:2" x14ac:dyDescent="0.25">
      <c r="B385" s="32"/>
    </row>
    <row r="386" spans="2:2" x14ac:dyDescent="0.25">
      <c r="B386" s="32"/>
    </row>
    <row r="387" spans="2:2" x14ac:dyDescent="0.25">
      <c r="B387" s="32"/>
    </row>
    <row r="388" spans="2:2" x14ac:dyDescent="0.25">
      <c r="B388" s="32"/>
    </row>
    <row r="389" spans="2:2" x14ac:dyDescent="0.25">
      <c r="B389" s="32"/>
    </row>
    <row r="390" spans="2:2" x14ac:dyDescent="0.25">
      <c r="B390" s="32"/>
    </row>
    <row r="391" spans="2:2" x14ac:dyDescent="0.25">
      <c r="B391" s="32"/>
    </row>
    <row r="392" spans="2:2" x14ac:dyDescent="0.25">
      <c r="B392" s="32"/>
    </row>
    <row r="393" spans="2:2" x14ac:dyDescent="0.25">
      <c r="B393" s="32"/>
    </row>
    <row r="394" spans="2:2" x14ac:dyDescent="0.25">
      <c r="B394" s="32"/>
    </row>
    <row r="395" spans="2:2" x14ac:dyDescent="0.25">
      <c r="B395" s="32"/>
    </row>
    <row r="396" spans="2:2" x14ac:dyDescent="0.25">
      <c r="B396" s="32"/>
    </row>
    <row r="397" spans="2:2" x14ac:dyDescent="0.25">
      <c r="B397" s="32"/>
    </row>
    <row r="398" spans="2:2" x14ac:dyDescent="0.25">
      <c r="B398" s="32"/>
    </row>
    <row r="399" spans="2:2" x14ac:dyDescent="0.25">
      <c r="B399" s="32"/>
    </row>
    <row r="400" spans="2:2" x14ac:dyDescent="0.25">
      <c r="B400" s="32"/>
    </row>
    <row r="401" spans="2:2" x14ac:dyDescent="0.25">
      <c r="B401" s="32"/>
    </row>
    <row r="402" spans="2:2" x14ac:dyDescent="0.25">
      <c r="B402" s="32"/>
    </row>
    <row r="403" spans="2:2" x14ac:dyDescent="0.25">
      <c r="B403" s="32"/>
    </row>
    <row r="404" spans="2:2" x14ac:dyDescent="0.25">
      <c r="B404" s="32"/>
    </row>
    <row r="405" spans="2:2" x14ac:dyDescent="0.25">
      <c r="B405" s="32"/>
    </row>
    <row r="406" spans="2:2" x14ac:dyDescent="0.25">
      <c r="B406" s="32"/>
    </row>
    <row r="407" spans="2:2" x14ac:dyDescent="0.25">
      <c r="B407" s="32"/>
    </row>
    <row r="408" spans="2:2" x14ac:dyDescent="0.25">
      <c r="B408" s="32"/>
    </row>
    <row r="409" spans="2:2" x14ac:dyDescent="0.25">
      <c r="B409" s="32"/>
    </row>
    <row r="410" spans="2:2" x14ac:dyDescent="0.25">
      <c r="B410" s="32"/>
    </row>
    <row r="411" spans="2:2" x14ac:dyDescent="0.25">
      <c r="B411" s="32"/>
    </row>
    <row r="412" spans="2:2" x14ac:dyDescent="0.25">
      <c r="B412" s="32"/>
    </row>
    <row r="413" spans="2:2" x14ac:dyDescent="0.25">
      <c r="B413" s="32"/>
    </row>
    <row r="414" spans="2:2" x14ac:dyDescent="0.25">
      <c r="B414" s="32"/>
    </row>
    <row r="415" spans="2:2" x14ac:dyDescent="0.25">
      <c r="B415" s="32"/>
    </row>
    <row r="416" spans="2:2" x14ac:dyDescent="0.25">
      <c r="B416" s="32"/>
    </row>
    <row r="417" spans="2:2" x14ac:dyDescent="0.25">
      <c r="B417" s="32"/>
    </row>
    <row r="418" spans="2:2" x14ac:dyDescent="0.25">
      <c r="B418" s="32"/>
    </row>
    <row r="419" spans="2:2" x14ac:dyDescent="0.25">
      <c r="B419" s="32"/>
    </row>
    <row r="420" spans="2:2" x14ac:dyDescent="0.25">
      <c r="B420" s="32"/>
    </row>
    <row r="421" spans="2:2" x14ac:dyDescent="0.25">
      <c r="B421" s="32"/>
    </row>
    <row r="422" spans="2:2" x14ac:dyDescent="0.25">
      <c r="B422" s="32"/>
    </row>
    <row r="423" spans="2:2" x14ac:dyDescent="0.25">
      <c r="B423" s="32"/>
    </row>
    <row r="424" spans="2:2" x14ac:dyDescent="0.25">
      <c r="B424" s="32"/>
    </row>
    <row r="425" spans="2:2" x14ac:dyDescent="0.25">
      <c r="B425" s="32"/>
    </row>
    <row r="426" spans="2:2" x14ac:dyDescent="0.25">
      <c r="B426" s="32"/>
    </row>
    <row r="427" spans="2:2" x14ac:dyDescent="0.25">
      <c r="B427" s="32"/>
    </row>
    <row r="428" spans="2:2" x14ac:dyDescent="0.25">
      <c r="B428" s="32"/>
    </row>
    <row r="429" spans="2:2" x14ac:dyDescent="0.25">
      <c r="B429" s="32"/>
    </row>
    <row r="430" spans="2:2" x14ac:dyDescent="0.25">
      <c r="B430" s="32"/>
    </row>
    <row r="431" spans="2:2" x14ac:dyDescent="0.25">
      <c r="B431" s="32"/>
    </row>
    <row r="432" spans="2:2" x14ac:dyDescent="0.25">
      <c r="B432" s="32"/>
    </row>
    <row r="433" spans="2:2" x14ac:dyDescent="0.25">
      <c r="B433" s="32"/>
    </row>
    <row r="434" spans="2:2" x14ac:dyDescent="0.25">
      <c r="B434" s="32"/>
    </row>
    <row r="435" spans="2:2" x14ac:dyDescent="0.25">
      <c r="B435" s="32"/>
    </row>
    <row r="436" spans="2:2" x14ac:dyDescent="0.25">
      <c r="B436" s="32"/>
    </row>
    <row r="437" spans="2:2" x14ac:dyDescent="0.25">
      <c r="B437" s="32"/>
    </row>
    <row r="438" spans="2:2" x14ac:dyDescent="0.25">
      <c r="B438" s="32"/>
    </row>
    <row r="439" spans="2:2" x14ac:dyDescent="0.25">
      <c r="B439" s="32"/>
    </row>
    <row r="440" spans="2:2" x14ac:dyDescent="0.25">
      <c r="B440" s="32"/>
    </row>
    <row r="441" spans="2:2" x14ac:dyDescent="0.25">
      <c r="B441" s="32"/>
    </row>
    <row r="442" spans="2:2" x14ac:dyDescent="0.25">
      <c r="B442" s="32"/>
    </row>
    <row r="443" spans="2:2" x14ac:dyDescent="0.25">
      <c r="B443" s="32"/>
    </row>
    <row r="444" spans="2:2" x14ac:dyDescent="0.25">
      <c r="B444" s="32"/>
    </row>
    <row r="445" spans="2:2" x14ac:dyDescent="0.25">
      <c r="B445" s="32"/>
    </row>
    <row r="446" spans="2:2" x14ac:dyDescent="0.25">
      <c r="B446" s="32"/>
    </row>
    <row r="447" spans="2:2" x14ac:dyDescent="0.25">
      <c r="B447" s="32"/>
    </row>
    <row r="448" spans="2:2" x14ac:dyDescent="0.25">
      <c r="B448" s="32"/>
    </row>
    <row r="449" spans="2:2" x14ac:dyDescent="0.25">
      <c r="B449" s="32"/>
    </row>
    <row r="450" spans="2:2" x14ac:dyDescent="0.25">
      <c r="B450" s="32"/>
    </row>
    <row r="451" spans="2:2" x14ac:dyDescent="0.25">
      <c r="B451" s="32"/>
    </row>
    <row r="452" spans="2:2" x14ac:dyDescent="0.25">
      <c r="B452" s="32"/>
    </row>
    <row r="453" spans="2:2" x14ac:dyDescent="0.25">
      <c r="B453" s="32"/>
    </row>
    <row r="454" spans="2:2" x14ac:dyDescent="0.25">
      <c r="B454" s="32"/>
    </row>
    <row r="455" spans="2:2" x14ac:dyDescent="0.25">
      <c r="B455" s="32"/>
    </row>
    <row r="456" spans="2:2" x14ac:dyDescent="0.25">
      <c r="B456" s="32"/>
    </row>
    <row r="457" spans="2:2" x14ac:dyDescent="0.25">
      <c r="B457" s="32"/>
    </row>
    <row r="458" spans="2:2" x14ac:dyDescent="0.25">
      <c r="B458" s="32"/>
    </row>
    <row r="459" spans="2:2" x14ac:dyDescent="0.25">
      <c r="B459" s="32"/>
    </row>
    <row r="460" spans="2:2" x14ac:dyDescent="0.25">
      <c r="B460" s="32"/>
    </row>
    <row r="461" spans="2:2" x14ac:dyDescent="0.25">
      <c r="B461" s="32"/>
    </row>
    <row r="462" spans="2:2" x14ac:dyDescent="0.25">
      <c r="B462" s="32"/>
    </row>
    <row r="463" spans="2:2" x14ac:dyDescent="0.25">
      <c r="B463" s="32"/>
    </row>
    <row r="464" spans="2:2" x14ac:dyDescent="0.25">
      <c r="B464" s="32"/>
    </row>
    <row r="465" spans="2:2" x14ac:dyDescent="0.25">
      <c r="B465" s="32"/>
    </row>
    <row r="466" spans="2:2" x14ac:dyDescent="0.25">
      <c r="B466" s="32"/>
    </row>
    <row r="467" spans="2:2" x14ac:dyDescent="0.25">
      <c r="B467" s="32"/>
    </row>
    <row r="468" spans="2:2" x14ac:dyDescent="0.25">
      <c r="B468" s="32"/>
    </row>
    <row r="469" spans="2:2" x14ac:dyDescent="0.25">
      <c r="B469" s="32"/>
    </row>
    <row r="470" spans="2:2" x14ac:dyDescent="0.25">
      <c r="B470" s="32"/>
    </row>
    <row r="471" spans="2:2" x14ac:dyDescent="0.25">
      <c r="B471" s="32"/>
    </row>
    <row r="472" spans="2:2" x14ac:dyDescent="0.25">
      <c r="B472" s="32"/>
    </row>
    <row r="473" spans="2:2" x14ac:dyDescent="0.25">
      <c r="B473" s="32"/>
    </row>
    <row r="474" spans="2:2" x14ac:dyDescent="0.25">
      <c r="B474" s="32"/>
    </row>
    <row r="475" spans="2:2" x14ac:dyDescent="0.25">
      <c r="B475" s="32"/>
    </row>
    <row r="476" spans="2:2" x14ac:dyDescent="0.25">
      <c r="B476" s="32"/>
    </row>
    <row r="477" spans="2:2" x14ac:dyDescent="0.25">
      <c r="B477" s="32"/>
    </row>
    <row r="478" spans="2:2" x14ac:dyDescent="0.25">
      <c r="B478" s="32"/>
    </row>
    <row r="479" spans="2:2" x14ac:dyDescent="0.25">
      <c r="B479" s="32"/>
    </row>
    <row r="480" spans="2:2" x14ac:dyDescent="0.25">
      <c r="B480" s="32"/>
    </row>
    <row r="481" spans="2:2" x14ac:dyDescent="0.25">
      <c r="B481" s="32"/>
    </row>
    <row r="482" spans="2:2" x14ac:dyDescent="0.25">
      <c r="B482" s="32"/>
    </row>
    <row r="483" spans="2:2" x14ac:dyDescent="0.25">
      <c r="B483" s="32"/>
    </row>
    <row r="484" spans="2:2" x14ac:dyDescent="0.25">
      <c r="B484" s="32"/>
    </row>
    <row r="485" spans="2:2" x14ac:dyDescent="0.25">
      <c r="B485" s="32"/>
    </row>
    <row r="486" spans="2:2" x14ac:dyDescent="0.25">
      <c r="B486" s="32"/>
    </row>
    <row r="487" spans="2:2" x14ac:dyDescent="0.25">
      <c r="B487" s="32"/>
    </row>
    <row r="488" spans="2:2" x14ac:dyDescent="0.25">
      <c r="B488" s="32"/>
    </row>
    <row r="489" spans="2:2" x14ac:dyDescent="0.25">
      <c r="B489" s="32"/>
    </row>
    <row r="490" spans="2:2" x14ac:dyDescent="0.25">
      <c r="B490" s="32"/>
    </row>
    <row r="491" spans="2:2" x14ac:dyDescent="0.25">
      <c r="B491" s="32"/>
    </row>
    <row r="492" spans="2:2" x14ac:dyDescent="0.25">
      <c r="B492" s="32"/>
    </row>
    <row r="493" spans="2:2" x14ac:dyDescent="0.25">
      <c r="B493" s="32"/>
    </row>
    <row r="494" spans="2:2" x14ac:dyDescent="0.25">
      <c r="B494" s="32"/>
    </row>
    <row r="495" spans="2:2" x14ac:dyDescent="0.25">
      <c r="B495" s="32"/>
    </row>
    <row r="496" spans="2:2" x14ac:dyDescent="0.25">
      <c r="B496" s="32"/>
    </row>
    <row r="497" spans="2:2" x14ac:dyDescent="0.25">
      <c r="B497" s="32"/>
    </row>
    <row r="498" spans="2:2" x14ac:dyDescent="0.25">
      <c r="B498" s="32"/>
    </row>
    <row r="499" spans="2:2" x14ac:dyDescent="0.25">
      <c r="B499" s="32"/>
    </row>
    <row r="500" spans="2:2" x14ac:dyDescent="0.25">
      <c r="B500" s="32"/>
    </row>
    <row r="501" spans="2:2" x14ac:dyDescent="0.25">
      <c r="B501" s="32"/>
    </row>
    <row r="502" spans="2:2" x14ac:dyDescent="0.25">
      <c r="B502" s="32"/>
    </row>
    <row r="503" spans="2:2" x14ac:dyDescent="0.25">
      <c r="B503" s="32"/>
    </row>
    <row r="504" spans="2:2" x14ac:dyDescent="0.25">
      <c r="B504" s="32"/>
    </row>
    <row r="505" spans="2:2" x14ac:dyDescent="0.25">
      <c r="B505" s="32"/>
    </row>
  </sheetData>
  <mergeCells count="7">
    <mergeCell ref="A1:N1"/>
    <mergeCell ref="E2:N2"/>
    <mergeCell ref="A3:A4"/>
    <mergeCell ref="B3:B4"/>
    <mergeCell ref="C3:F3"/>
    <mergeCell ref="G3:J3"/>
    <mergeCell ref="K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D7BE9-F915-4E13-9282-660AB8820393}">
  <dimension ref="A1:N504"/>
  <sheetViews>
    <sheetView workbookViewId="0">
      <selection activeCell="E169" sqref="E169"/>
    </sheetView>
  </sheetViews>
  <sheetFormatPr defaultRowHeight="15" x14ac:dyDescent="0.25"/>
  <cols>
    <col min="1" max="1" width="6.28515625" style="2" customWidth="1"/>
    <col min="2" max="2" width="22.5703125" style="1" customWidth="1"/>
    <col min="3" max="3" width="9.85546875" style="1" customWidth="1"/>
    <col min="4" max="4" width="9.140625" style="1"/>
    <col min="5" max="5" width="10" style="1" customWidth="1"/>
    <col min="6" max="6" width="8.5703125" style="1" customWidth="1"/>
    <col min="7" max="7" width="8.5703125" style="33" customWidth="1"/>
    <col min="8" max="8" width="9.140625" style="33"/>
    <col min="9" max="9" width="9.7109375" style="33" customWidth="1"/>
    <col min="10" max="10" width="9.28515625" style="33" customWidth="1"/>
    <col min="11" max="11" width="9.85546875" style="33" customWidth="1"/>
    <col min="12" max="12" width="9.140625" style="33"/>
    <col min="13" max="13" width="9" style="33" customWidth="1"/>
    <col min="14" max="14" width="10.5703125" style="33" customWidth="1"/>
    <col min="15" max="16384" width="9.140625" style="1"/>
  </cols>
  <sheetData>
    <row r="1" spans="1:14" ht="20.25" customHeight="1" x14ac:dyDescent="0.25">
      <c r="A1" s="165" t="s">
        <v>179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14.25" customHeight="1" x14ac:dyDescent="0.25">
      <c r="B2" s="3"/>
      <c r="C2" s="3"/>
      <c r="D2" s="3"/>
      <c r="E2" s="3"/>
      <c r="F2" s="3"/>
      <c r="G2" s="34"/>
      <c r="H2" s="34"/>
      <c r="I2" s="166" t="s">
        <v>1</v>
      </c>
      <c r="J2" s="166"/>
      <c r="K2" s="166"/>
      <c r="L2" s="166"/>
      <c r="M2" s="166"/>
      <c r="N2" s="34"/>
    </row>
    <row r="3" spans="1:14" ht="18" customHeight="1" x14ac:dyDescent="0.25">
      <c r="A3" s="167" t="s">
        <v>2</v>
      </c>
      <c r="B3" s="169" t="s">
        <v>3</v>
      </c>
      <c r="C3" s="170" t="s">
        <v>180</v>
      </c>
      <c r="D3" s="170"/>
      <c r="E3" s="170"/>
      <c r="F3" s="170"/>
      <c r="G3" s="170" t="s">
        <v>181</v>
      </c>
      <c r="H3" s="170"/>
      <c r="I3" s="170"/>
      <c r="J3" s="170"/>
      <c r="K3" s="170" t="s">
        <v>6</v>
      </c>
      <c r="L3" s="170"/>
      <c r="M3" s="170"/>
      <c r="N3" s="170"/>
    </row>
    <row r="4" spans="1:14" ht="25.5" customHeight="1" x14ac:dyDescent="0.25">
      <c r="A4" s="168"/>
      <c r="B4" s="169"/>
      <c r="C4" s="54" t="s">
        <v>7</v>
      </c>
      <c r="D4" s="54" t="s">
        <v>8</v>
      </c>
      <c r="E4" s="54" t="s">
        <v>9</v>
      </c>
      <c r="F4" s="54" t="s">
        <v>10</v>
      </c>
      <c r="G4" s="54" t="s">
        <v>7</v>
      </c>
      <c r="H4" s="54" t="s">
        <v>8</v>
      </c>
      <c r="I4" s="54" t="s">
        <v>9</v>
      </c>
      <c r="J4" s="54" t="s">
        <v>10</v>
      </c>
      <c r="K4" s="54" t="s">
        <v>7</v>
      </c>
      <c r="L4" s="54" t="s">
        <v>8</v>
      </c>
      <c r="M4" s="54" t="s">
        <v>9</v>
      </c>
      <c r="N4" s="54" t="s">
        <v>10</v>
      </c>
    </row>
    <row r="5" spans="1:14" s="10" customFormat="1" ht="28.5" customHeight="1" x14ac:dyDescent="0.2">
      <c r="A5" s="6"/>
      <c r="B5" s="28" t="s">
        <v>11</v>
      </c>
      <c r="C5" s="38">
        <v>5113.0986670000002</v>
      </c>
      <c r="D5" s="38">
        <v>970.53909299999998</v>
      </c>
      <c r="E5" s="38">
        <v>4142.5595740000008</v>
      </c>
      <c r="F5" s="38">
        <v>-3172.0204810000005</v>
      </c>
      <c r="G5" s="38">
        <v>6705.517836</v>
      </c>
      <c r="H5" s="38">
        <v>1306.740816</v>
      </c>
      <c r="I5" s="38">
        <v>5398.7770199999995</v>
      </c>
      <c r="J5" s="38">
        <v>-4092.0362039999995</v>
      </c>
      <c r="K5" s="9">
        <f>G5/C5</f>
        <v>1.3114391629634476</v>
      </c>
      <c r="L5" s="9">
        <f>H5/D5</f>
        <v>1.3464071931000516</v>
      </c>
      <c r="M5" s="9">
        <f>I5/E5</f>
        <v>1.303246682047595</v>
      </c>
      <c r="N5" s="9">
        <f>J5/F5</f>
        <v>1.2900409150920609</v>
      </c>
    </row>
    <row r="6" spans="1:14" x14ac:dyDescent="0.25">
      <c r="A6" s="11"/>
      <c r="B6" s="12" t="s">
        <v>12</v>
      </c>
      <c r="C6" s="39"/>
      <c r="D6" s="39"/>
      <c r="E6" s="39"/>
      <c r="F6" s="39"/>
      <c r="G6" s="39"/>
      <c r="H6" s="39"/>
      <c r="I6" s="39"/>
      <c r="J6" s="39"/>
      <c r="K6" s="14"/>
      <c r="L6" s="14"/>
      <c r="M6" s="14"/>
      <c r="N6" s="14"/>
    </row>
    <row r="7" spans="1:14" s="10" customFormat="1" ht="21" customHeight="1" x14ac:dyDescent="0.2">
      <c r="A7" s="6"/>
      <c r="B7" s="15" t="s">
        <v>13</v>
      </c>
      <c r="C7" s="38">
        <f t="shared" ref="C7:J7" si="0">C5-C10</f>
        <v>2976.7100359999999</v>
      </c>
      <c r="D7" s="38">
        <f t="shared" si="0"/>
        <v>334.02477800000008</v>
      </c>
      <c r="E7" s="38">
        <f t="shared" si="0"/>
        <v>2642.6852580000004</v>
      </c>
      <c r="F7" s="38">
        <f t="shared" si="0"/>
        <v>-2308.6604800000005</v>
      </c>
      <c r="G7" s="38">
        <f t="shared" si="0"/>
        <v>4709.7747689999997</v>
      </c>
      <c r="H7" s="38">
        <f t="shared" si="0"/>
        <v>667.73561600000005</v>
      </c>
      <c r="I7" s="38">
        <f t="shared" si="0"/>
        <v>4042.0391529999997</v>
      </c>
      <c r="J7" s="38">
        <f t="shared" si="0"/>
        <v>-3374.3035369999993</v>
      </c>
      <c r="K7" s="9">
        <f>G7/C7</f>
        <v>1.5822081129974057</v>
      </c>
      <c r="L7" s="9">
        <f>H7/D7</f>
        <v>1.9990601296051154</v>
      </c>
      <c r="M7" s="9">
        <f>I7/E7</f>
        <v>1.5295196962119653</v>
      </c>
      <c r="N7" s="9">
        <f>J7/F7</f>
        <v>1.4615850040452889</v>
      </c>
    </row>
    <row r="8" spans="1:14" s="10" customFormat="1" ht="21" customHeight="1" x14ac:dyDescent="0.2">
      <c r="A8" s="6"/>
      <c r="B8" s="15" t="s">
        <v>14</v>
      </c>
      <c r="C8" s="38">
        <v>210.544366</v>
      </c>
      <c r="D8" s="38">
        <v>38.327764999999999</v>
      </c>
      <c r="E8" s="38">
        <v>172.21660099999997</v>
      </c>
      <c r="F8" s="38">
        <v>-133.888836</v>
      </c>
      <c r="G8" s="38">
        <v>497.21527900000001</v>
      </c>
      <c r="H8" s="38">
        <v>21.32133</v>
      </c>
      <c r="I8" s="38">
        <v>475.89394900000002</v>
      </c>
      <c r="J8" s="38">
        <v>-454.57261899999997</v>
      </c>
      <c r="K8" s="9">
        <f t="shared" ref="K8:N23" si="1">G8/C8</f>
        <v>2.3615700977721721</v>
      </c>
      <c r="L8" s="9">
        <f t="shared" si="1"/>
        <v>0.55628941577991831</v>
      </c>
      <c r="M8" s="9">
        <f t="shared" si="1"/>
        <v>2.7633453815523863</v>
      </c>
      <c r="N8" s="9">
        <f t="shared" si="1"/>
        <v>3.3951495328557488</v>
      </c>
    </row>
    <row r="9" spans="1:14" s="10" customFormat="1" ht="21" customHeight="1" x14ac:dyDescent="0.2">
      <c r="A9" s="6"/>
      <c r="B9" s="16" t="s">
        <v>15</v>
      </c>
      <c r="C9" s="38">
        <v>2456.7867270000002</v>
      </c>
      <c r="D9" s="38">
        <v>745.86757</v>
      </c>
      <c r="E9" s="38">
        <v>1710.919157</v>
      </c>
      <c r="F9" s="38">
        <v>-965.05158700000015</v>
      </c>
      <c r="G9" s="38">
        <v>2345.3013900000001</v>
      </c>
      <c r="H9" s="38">
        <v>759.016705</v>
      </c>
      <c r="I9" s="38">
        <v>1586.2846850000001</v>
      </c>
      <c r="J9" s="38">
        <v>-827.26798000000008</v>
      </c>
      <c r="K9" s="9">
        <f t="shared" si="1"/>
        <v>0.95462148351145826</v>
      </c>
      <c r="L9" s="9">
        <f t="shared" si="1"/>
        <v>1.0176293158851242</v>
      </c>
      <c r="M9" s="9">
        <f t="shared" si="1"/>
        <v>0.92715350021649212</v>
      </c>
      <c r="N9" s="9">
        <f t="shared" si="1"/>
        <v>0.85722669248353867</v>
      </c>
    </row>
    <row r="10" spans="1:14" ht="24" customHeight="1" x14ac:dyDescent="0.25">
      <c r="A10" s="6"/>
      <c r="B10" s="16" t="s">
        <v>16</v>
      </c>
      <c r="C10" s="38">
        <v>2136.3886310000003</v>
      </c>
      <c r="D10" s="38">
        <v>636.5143149999999</v>
      </c>
      <c r="E10" s="38">
        <v>1499.8743160000001</v>
      </c>
      <c r="F10" s="38">
        <v>-863.36000100000012</v>
      </c>
      <c r="G10" s="38">
        <v>1995.7430670000001</v>
      </c>
      <c r="H10" s="38">
        <v>639.00519999999995</v>
      </c>
      <c r="I10" s="38">
        <v>1356.7378670000001</v>
      </c>
      <c r="J10" s="38">
        <v>-717.73266700000011</v>
      </c>
      <c r="K10" s="9">
        <f t="shared" si="1"/>
        <v>0.93416667643743878</v>
      </c>
      <c r="L10" s="9">
        <f t="shared" si="1"/>
        <v>1.0039133212581401</v>
      </c>
      <c r="M10" s="9">
        <f t="shared" si="1"/>
        <v>0.90456770445824475</v>
      </c>
      <c r="N10" s="9">
        <f t="shared" si="1"/>
        <v>0.83132490058454767</v>
      </c>
    </row>
    <row r="11" spans="1:14" x14ac:dyDescent="0.25">
      <c r="A11" s="11">
        <v>643</v>
      </c>
      <c r="B11" s="17" t="s">
        <v>17</v>
      </c>
      <c r="C11" s="42">
        <v>1515.2623019999999</v>
      </c>
      <c r="D11" s="42">
        <v>394.00110799999999</v>
      </c>
      <c r="E11" s="42">
        <v>1121.2611939999999</v>
      </c>
      <c r="F11" s="42">
        <v>-727.26008599999989</v>
      </c>
      <c r="G11" s="42">
        <v>1322.3119299999998</v>
      </c>
      <c r="H11" s="42">
        <v>389.220799</v>
      </c>
      <c r="I11" s="42">
        <v>933.0911309999999</v>
      </c>
      <c r="J11" s="42">
        <v>-543.87033199999996</v>
      </c>
      <c r="K11" s="14">
        <f t="shared" si="1"/>
        <v>0.87266206534319224</v>
      </c>
      <c r="L11" s="14">
        <f t="shared" si="1"/>
        <v>0.98786727016006259</v>
      </c>
      <c r="M11" s="14">
        <f t="shared" si="1"/>
        <v>0.83217999159614187</v>
      </c>
      <c r="N11" s="14">
        <f t="shared" si="1"/>
        <v>0.74783470517588679</v>
      </c>
    </row>
    <row r="12" spans="1:14" x14ac:dyDescent="0.25">
      <c r="A12" s="11">
        <v>398</v>
      </c>
      <c r="B12" s="17" t="s">
        <v>18</v>
      </c>
      <c r="C12" s="42">
        <v>574.66054899999995</v>
      </c>
      <c r="D12" s="42">
        <v>231.235151</v>
      </c>
      <c r="E12" s="42">
        <v>343.42539799999997</v>
      </c>
      <c r="F12" s="42">
        <v>-112.19024699999997</v>
      </c>
      <c r="G12" s="42">
        <v>627.00517100000002</v>
      </c>
      <c r="H12" s="42">
        <v>237.18432899999999</v>
      </c>
      <c r="I12" s="42">
        <v>389.82084199999997</v>
      </c>
      <c r="J12" s="42">
        <v>-152.63651299999995</v>
      </c>
      <c r="K12" s="14">
        <f t="shared" si="1"/>
        <v>1.0910878989189148</v>
      </c>
      <c r="L12" s="14">
        <f t="shared" si="1"/>
        <v>1.0257278271675918</v>
      </c>
      <c r="M12" s="14">
        <f t="shared" si="1"/>
        <v>1.1350961352019748</v>
      </c>
      <c r="N12" s="14">
        <f t="shared" si="1"/>
        <v>1.3605149920028252</v>
      </c>
    </row>
    <row r="13" spans="1:14" ht="16.5" customHeight="1" x14ac:dyDescent="0.25">
      <c r="A13" s="11">
        <v>112</v>
      </c>
      <c r="B13" s="17" t="s">
        <v>19</v>
      </c>
      <c r="C13" s="42">
        <v>43.984971999999999</v>
      </c>
      <c r="D13" s="42">
        <v>11.163207</v>
      </c>
      <c r="E13" s="42">
        <v>32.821764999999999</v>
      </c>
      <c r="F13" s="42">
        <v>-21.658557999999996</v>
      </c>
      <c r="G13" s="42">
        <v>44.369456</v>
      </c>
      <c r="H13" s="42">
        <v>12.458238</v>
      </c>
      <c r="I13" s="42">
        <v>31.911218000000002</v>
      </c>
      <c r="J13" s="42">
        <v>-19.452980000000004</v>
      </c>
      <c r="K13" s="14">
        <f t="shared" si="1"/>
        <v>1.0087412582642998</v>
      </c>
      <c r="L13" s="14">
        <f t="shared" si="1"/>
        <v>1.1160088673443034</v>
      </c>
      <c r="M13" s="14">
        <f t="shared" si="1"/>
        <v>0.97225782952257445</v>
      </c>
      <c r="N13" s="14">
        <f t="shared" si="1"/>
        <v>0.89816598131787018</v>
      </c>
    </row>
    <row r="14" spans="1:14" s="10" customFormat="1" ht="15.75" customHeight="1" x14ac:dyDescent="0.25">
      <c r="A14" s="11">
        <v>51</v>
      </c>
      <c r="B14" s="17" t="s">
        <v>20</v>
      </c>
      <c r="C14" s="42">
        <v>2.4808080000000001</v>
      </c>
      <c r="D14" s="42">
        <v>0.11484900000000001</v>
      </c>
      <c r="E14" s="42">
        <v>2.3659589999999997</v>
      </c>
      <c r="F14" s="42">
        <v>-2.2511099999999997</v>
      </c>
      <c r="G14" s="42">
        <v>2.0565100000000003</v>
      </c>
      <c r="H14" s="42">
        <v>0.14183400000000002</v>
      </c>
      <c r="I14" s="42">
        <v>1.9146760000000003</v>
      </c>
      <c r="J14" s="42">
        <v>-1.772842</v>
      </c>
      <c r="K14" s="14">
        <f t="shared" si="1"/>
        <v>0.82896782016181836</v>
      </c>
      <c r="L14" s="14">
        <f t="shared" si="1"/>
        <v>1.2349606875114281</v>
      </c>
      <c r="M14" s="14">
        <f t="shared" si="1"/>
        <v>0.80926000830952716</v>
      </c>
      <c r="N14" s="14">
        <f t="shared" si="1"/>
        <v>0.78754125742411529</v>
      </c>
    </row>
    <row r="15" spans="1:14" ht="31.5" customHeight="1" x14ac:dyDescent="0.25">
      <c r="A15" s="6"/>
      <c r="B15" s="19" t="s">
        <v>21</v>
      </c>
      <c r="C15" s="38">
        <v>320.39809600000001</v>
      </c>
      <c r="D15" s="38">
        <v>109.353255</v>
      </c>
      <c r="E15" s="38">
        <v>211.04484100000002</v>
      </c>
      <c r="F15" s="38">
        <v>-101.69158600000002</v>
      </c>
      <c r="G15" s="38">
        <v>349.55832299999997</v>
      </c>
      <c r="H15" s="38">
        <v>120.011505</v>
      </c>
      <c r="I15" s="38">
        <v>229.54681799999997</v>
      </c>
      <c r="J15" s="38">
        <v>-109.53531299999996</v>
      </c>
      <c r="K15" s="9">
        <f t="shared" si="1"/>
        <v>1.0910124852926715</v>
      </c>
      <c r="L15" s="9">
        <f t="shared" si="1"/>
        <v>1.0974662345441843</v>
      </c>
      <c r="M15" s="9">
        <f t="shared" si="1"/>
        <v>1.0876684637839593</v>
      </c>
      <c r="N15" s="9">
        <f t="shared" si="1"/>
        <v>1.0771325073049793</v>
      </c>
    </row>
    <row r="16" spans="1:14" s="10" customFormat="1" x14ac:dyDescent="0.25">
      <c r="A16" s="11">
        <v>860</v>
      </c>
      <c r="B16" s="17" t="s">
        <v>22</v>
      </c>
      <c r="C16" s="42">
        <v>250.80218099999999</v>
      </c>
      <c r="D16" s="42">
        <v>99.342552999999995</v>
      </c>
      <c r="E16" s="42">
        <v>151.45962799999998</v>
      </c>
      <c r="F16" s="42">
        <v>-52.117074999999971</v>
      </c>
      <c r="G16" s="42">
        <v>277.441013</v>
      </c>
      <c r="H16" s="42">
        <v>113.914681</v>
      </c>
      <c r="I16" s="42">
        <v>163.526332</v>
      </c>
      <c r="J16" s="42">
        <v>-49.611650999999995</v>
      </c>
      <c r="K16" s="14">
        <f t="shared" si="1"/>
        <v>1.1062145149367741</v>
      </c>
      <c r="L16" s="14">
        <f t="shared" si="1"/>
        <v>1.1466856604742179</v>
      </c>
      <c r="M16" s="14">
        <f t="shared" si="1"/>
        <v>1.0796694416811852</v>
      </c>
      <c r="N16" s="14">
        <f t="shared" si="1"/>
        <v>0.95192700281049969</v>
      </c>
    </row>
    <row r="17" spans="1:14" s="10" customFormat="1" x14ac:dyDescent="0.25">
      <c r="A17" s="11">
        <v>795</v>
      </c>
      <c r="B17" s="17" t="s">
        <v>23</v>
      </c>
      <c r="C17" s="42">
        <v>45.046309000000001</v>
      </c>
      <c r="D17" s="42">
        <v>2.5528850000000003</v>
      </c>
      <c r="E17" s="42">
        <v>42.493423999999997</v>
      </c>
      <c r="F17" s="42">
        <v>-39.940538999999994</v>
      </c>
      <c r="G17" s="42">
        <v>42.322247000000004</v>
      </c>
      <c r="H17" s="42">
        <v>2.2427199999999998</v>
      </c>
      <c r="I17" s="42">
        <v>40.079526999999999</v>
      </c>
      <c r="J17" s="42">
        <v>-37.836807</v>
      </c>
      <c r="K17" s="14">
        <f t="shared" si="1"/>
        <v>0.93952752044568189</v>
      </c>
      <c r="L17" s="14">
        <f t="shared" si="1"/>
        <v>0.87850412376585685</v>
      </c>
      <c r="M17" s="14">
        <f t="shared" si="1"/>
        <v>0.94319363391380273</v>
      </c>
      <c r="N17" s="14">
        <f t="shared" si="1"/>
        <v>0.9473284023533084</v>
      </c>
    </row>
    <row r="18" spans="1:14" s="10" customFormat="1" x14ac:dyDescent="0.25">
      <c r="A18" s="11">
        <v>804</v>
      </c>
      <c r="B18" s="17" t="s">
        <v>24</v>
      </c>
      <c r="C18" s="42">
        <v>15.212052999999999</v>
      </c>
      <c r="D18" s="42">
        <v>0.85577400000000003</v>
      </c>
      <c r="E18" s="42">
        <v>14.356279000000001</v>
      </c>
      <c r="F18" s="42">
        <v>-13.500505</v>
      </c>
      <c r="G18" s="42">
        <v>23.362128000000002</v>
      </c>
      <c r="H18" s="42">
        <v>1.0477799999999999</v>
      </c>
      <c r="I18" s="42">
        <v>22.314348000000003</v>
      </c>
      <c r="J18" s="42">
        <v>-21.266568000000003</v>
      </c>
      <c r="K18" s="14">
        <f t="shared" si="1"/>
        <v>1.5357643047917335</v>
      </c>
      <c r="L18" s="14">
        <f t="shared" si="1"/>
        <v>1.2243653114023094</v>
      </c>
      <c r="M18" s="14">
        <f t="shared" si="1"/>
        <v>1.5543267165537813</v>
      </c>
      <c r="N18" s="14">
        <f t="shared" si="1"/>
        <v>1.5752424075988269</v>
      </c>
    </row>
    <row r="19" spans="1:14" x14ac:dyDescent="0.25">
      <c r="A19" s="11">
        <v>31</v>
      </c>
      <c r="B19" s="17" t="s">
        <v>25</v>
      </c>
      <c r="C19" s="42">
        <v>4.4859339999999994</v>
      </c>
      <c r="D19" s="42">
        <v>2.769209</v>
      </c>
      <c r="E19" s="42">
        <v>1.7167249999999994</v>
      </c>
      <c r="F19" s="42">
        <v>1.0524840000000004</v>
      </c>
      <c r="G19" s="42">
        <v>3.9786299999999999</v>
      </c>
      <c r="H19" s="42">
        <v>1.4448859999999999</v>
      </c>
      <c r="I19" s="42">
        <v>2.533744</v>
      </c>
      <c r="J19" s="42">
        <v>-1.0888580000000001</v>
      </c>
      <c r="K19" s="14">
        <f t="shared" si="1"/>
        <v>0.88691229072919942</v>
      </c>
      <c r="L19" s="14">
        <f t="shared" si="1"/>
        <v>0.52176849056896746</v>
      </c>
      <c r="M19" s="14">
        <f t="shared" si="1"/>
        <v>1.4759172261136764</v>
      </c>
      <c r="N19" s="14">
        <f t="shared" si="1"/>
        <v>-1.0345601453323754</v>
      </c>
    </row>
    <row r="20" spans="1:14" ht="17.25" customHeight="1" x14ac:dyDescent="0.25">
      <c r="A20" s="11">
        <v>762</v>
      </c>
      <c r="B20" s="17" t="s">
        <v>27</v>
      </c>
      <c r="C20" s="42">
        <v>2.0232299999999999</v>
      </c>
      <c r="D20" s="42">
        <v>1.5797589999999999</v>
      </c>
      <c r="E20" s="42">
        <v>0.443471</v>
      </c>
      <c r="F20" s="42">
        <v>1.136288</v>
      </c>
      <c r="G20" s="42">
        <v>1.402323</v>
      </c>
      <c r="H20" s="42">
        <v>1.0792919999999999</v>
      </c>
      <c r="I20" s="42">
        <v>0.32303100000000018</v>
      </c>
      <c r="J20" s="42">
        <v>0.75626099999999974</v>
      </c>
      <c r="K20" s="14">
        <f t="shared" si="1"/>
        <v>0.69311101555433641</v>
      </c>
      <c r="L20" s="14">
        <f t="shared" si="1"/>
        <v>0.68320041221477457</v>
      </c>
      <c r="M20" s="14">
        <f t="shared" si="1"/>
        <v>0.72841516130705319</v>
      </c>
      <c r="N20" s="14">
        <f t="shared" si="1"/>
        <v>0.6655539792728602</v>
      </c>
    </row>
    <row r="21" spans="1:14" ht="15.75" customHeight="1" x14ac:dyDescent="0.25">
      <c r="A21" s="11">
        <v>498</v>
      </c>
      <c r="B21" s="17" t="s">
        <v>26</v>
      </c>
      <c r="C21" s="42">
        <v>2.8283889999999996</v>
      </c>
      <c r="D21" s="42">
        <v>2.2530749999999999</v>
      </c>
      <c r="E21" s="42">
        <v>0.57531399999999988</v>
      </c>
      <c r="F21" s="42">
        <v>1.6777610000000001</v>
      </c>
      <c r="G21" s="42">
        <v>1.051982</v>
      </c>
      <c r="H21" s="42">
        <v>0.28214600000000001</v>
      </c>
      <c r="I21" s="42">
        <v>0.76983599999999996</v>
      </c>
      <c r="J21" s="42">
        <v>-0.48769000000000001</v>
      </c>
      <c r="K21" s="14">
        <f t="shared" si="1"/>
        <v>0.37193681632901276</v>
      </c>
      <c r="L21" s="14">
        <f t="shared" si="1"/>
        <v>0.12522707854820636</v>
      </c>
      <c r="M21" s="14">
        <f t="shared" si="1"/>
        <v>1.338114490521698</v>
      </c>
      <c r="N21" s="14">
        <f t="shared" si="1"/>
        <v>-0.29067906573105468</v>
      </c>
    </row>
    <row r="22" spans="1:14" ht="24" customHeight="1" x14ac:dyDescent="0.25">
      <c r="A22" s="6"/>
      <c r="B22" s="20" t="s">
        <v>28</v>
      </c>
      <c r="C22" s="38">
        <v>227.056624</v>
      </c>
      <c r="D22" s="38">
        <v>44.455826000000002</v>
      </c>
      <c r="E22" s="38">
        <v>182.600798</v>
      </c>
      <c r="F22" s="38">
        <v>-138.144972</v>
      </c>
      <c r="G22" s="38">
        <v>807.314302</v>
      </c>
      <c r="H22" s="38">
        <v>277.12992700000001</v>
      </c>
      <c r="I22" s="38">
        <v>530.18437500000005</v>
      </c>
      <c r="J22" s="38">
        <v>-253.05444799999998</v>
      </c>
      <c r="K22" s="9">
        <f t="shared" si="1"/>
        <v>3.5555637522382963</v>
      </c>
      <c r="L22" s="9">
        <f t="shared" si="1"/>
        <v>6.2338269679209199</v>
      </c>
      <c r="M22" s="9">
        <f t="shared" si="1"/>
        <v>2.9035161993103671</v>
      </c>
      <c r="N22" s="9">
        <f t="shared" si="1"/>
        <v>1.8318035346230335</v>
      </c>
    </row>
    <row r="23" spans="1:14" x14ac:dyDescent="0.25">
      <c r="A23" s="11">
        <v>756</v>
      </c>
      <c r="B23" s="21" t="s">
        <v>30</v>
      </c>
      <c r="C23" s="42">
        <v>2.4172260000000003</v>
      </c>
      <c r="D23" s="42">
        <v>0.32019400000000003</v>
      </c>
      <c r="E23" s="42">
        <v>2.097032</v>
      </c>
      <c r="F23" s="42">
        <v>-1.7768380000000001</v>
      </c>
      <c r="G23" s="42">
        <v>257.86107699999997</v>
      </c>
      <c r="H23" s="42">
        <v>250.19776800000002</v>
      </c>
      <c r="I23" s="42">
        <v>7.6633089999999795</v>
      </c>
      <c r="J23" s="42">
        <v>242.53445900000003</v>
      </c>
      <c r="K23" s="14">
        <f t="shared" si="1"/>
        <v>106.67644523102099</v>
      </c>
      <c r="L23" s="14">
        <f t="shared" si="1"/>
        <v>781.39430470277398</v>
      </c>
      <c r="M23" s="14">
        <f t="shared" si="1"/>
        <v>3.6543595901254626</v>
      </c>
      <c r="N23" s="22">
        <f t="shared" si="1"/>
        <v>-136.49778933138532</v>
      </c>
    </row>
    <row r="24" spans="1:14" x14ac:dyDescent="0.25">
      <c r="A24" s="11">
        <v>276</v>
      </c>
      <c r="B24" s="21" t="s">
        <v>29</v>
      </c>
      <c r="C24" s="42">
        <v>43.109817999999997</v>
      </c>
      <c r="D24" s="42">
        <v>6.188072</v>
      </c>
      <c r="E24" s="42">
        <v>36.921745999999999</v>
      </c>
      <c r="F24" s="42">
        <v>-30.733674000000001</v>
      </c>
      <c r="G24" s="42">
        <v>192.20542600000002</v>
      </c>
      <c r="H24" s="42">
        <v>4.4401830000000002</v>
      </c>
      <c r="I24" s="42">
        <v>187.76524300000003</v>
      </c>
      <c r="J24" s="42">
        <v>-183.32506000000004</v>
      </c>
      <c r="K24" s="14">
        <f t="shared" ref="K24:N57" si="2">G24/C24</f>
        <v>4.4585070157336322</v>
      </c>
      <c r="L24" s="14">
        <f t="shared" si="2"/>
        <v>0.71753900083903355</v>
      </c>
      <c r="M24" s="14">
        <f t="shared" si="2"/>
        <v>5.0854919753794965</v>
      </c>
      <c r="N24" s="14">
        <f t="shared" si="2"/>
        <v>5.9649575250912088</v>
      </c>
    </row>
    <row r="25" spans="1:14" x14ac:dyDescent="0.25">
      <c r="A25" s="11">
        <v>250</v>
      </c>
      <c r="B25" s="21" t="s">
        <v>33</v>
      </c>
      <c r="C25" s="42">
        <v>27.571621999999998</v>
      </c>
      <c r="D25" s="42">
        <v>0.114111</v>
      </c>
      <c r="E25" s="42">
        <v>27.457511</v>
      </c>
      <c r="F25" s="42">
        <v>-27.343399999999999</v>
      </c>
      <c r="G25" s="42">
        <v>58.969974999999998</v>
      </c>
      <c r="H25" s="42">
        <v>0.16283099999999998</v>
      </c>
      <c r="I25" s="42">
        <v>58.807144000000001</v>
      </c>
      <c r="J25" s="42">
        <v>-58.644313000000004</v>
      </c>
      <c r="K25" s="14">
        <f t="shared" si="2"/>
        <v>2.1387923786275613</v>
      </c>
      <c r="L25" s="14">
        <f t="shared" si="2"/>
        <v>1.4269527039461574</v>
      </c>
      <c r="M25" s="14">
        <f t="shared" si="2"/>
        <v>2.1417507216877745</v>
      </c>
      <c r="N25" s="14">
        <f t="shared" si="2"/>
        <v>2.1447337565920845</v>
      </c>
    </row>
    <row r="26" spans="1:14" x14ac:dyDescent="0.25">
      <c r="A26" s="11">
        <v>440</v>
      </c>
      <c r="B26" s="21" t="s">
        <v>31</v>
      </c>
      <c r="C26" s="42">
        <v>20.383206000000001</v>
      </c>
      <c r="D26" s="42">
        <v>1.8630199999999999</v>
      </c>
      <c r="E26" s="42">
        <v>18.520186000000002</v>
      </c>
      <c r="F26" s="42">
        <v>-16.657166</v>
      </c>
      <c r="G26" s="42">
        <v>55.885474000000002</v>
      </c>
      <c r="H26" s="42">
        <v>0.868973</v>
      </c>
      <c r="I26" s="42">
        <v>55.016501000000005</v>
      </c>
      <c r="J26" s="42">
        <v>-54.147528000000008</v>
      </c>
      <c r="K26" s="14">
        <f t="shared" si="2"/>
        <v>2.7417411176632371</v>
      </c>
      <c r="L26" s="14">
        <f t="shared" si="2"/>
        <v>0.4664324591255059</v>
      </c>
      <c r="M26" s="14">
        <f t="shared" si="2"/>
        <v>2.9706235671715175</v>
      </c>
      <c r="N26" s="14">
        <f t="shared" si="2"/>
        <v>3.2507047117138659</v>
      </c>
    </row>
    <row r="27" spans="1:14" x14ac:dyDescent="0.25">
      <c r="A27" s="11">
        <v>380</v>
      </c>
      <c r="B27" s="21" t="s">
        <v>34</v>
      </c>
      <c r="C27" s="42">
        <v>19.70196</v>
      </c>
      <c r="D27" s="42">
        <v>0.13261099999999998</v>
      </c>
      <c r="E27" s="42">
        <v>19.569348999999999</v>
      </c>
      <c r="F27" s="42">
        <v>-19.436737999999998</v>
      </c>
      <c r="G27" s="42">
        <v>42.399525000000004</v>
      </c>
      <c r="H27" s="42">
        <v>0.191362</v>
      </c>
      <c r="I27" s="42">
        <v>42.208162999999999</v>
      </c>
      <c r="J27" s="42">
        <v>-42.016801000000001</v>
      </c>
      <c r="K27" s="14">
        <f t="shared" si="2"/>
        <v>2.1520460400894126</v>
      </c>
      <c r="L27" s="14">
        <f t="shared" si="2"/>
        <v>1.4430326292690654</v>
      </c>
      <c r="M27" s="14">
        <f t="shared" si="2"/>
        <v>2.1568506443418225</v>
      </c>
      <c r="N27" s="14">
        <f t="shared" si="2"/>
        <v>2.1617208093251041</v>
      </c>
    </row>
    <row r="28" spans="1:14" x14ac:dyDescent="0.25">
      <c r="A28" s="11">
        <v>826</v>
      </c>
      <c r="B28" s="21" t="s">
        <v>32</v>
      </c>
      <c r="C28" s="42">
        <v>5.8292210000000004</v>
      </c>
      <c r="D28" s="42">
        <v>0.33416600000000002</v>
      </c>
      <c r="E28" s="42">
        <v>5.4950550000000007</v>
      </c>
      <c r="F28" s="42">
        <v>-5.1608890000000001</v>
      </c>
      <c r="G28" s="42">
        <v>40.735582999999998</v>
      </c>
      <c r="H28" s="42">
        <v>0.63013199999999991</v>
      </c>
      <c r="I28" s="42">
        <v>40.105451000000002</v>
      </c>
      <c r="J28" s="42">
        <v>-39.475319000000006</v>
      </c>
      <c r="K28" s="14">
        <f t="shared" si="2"/>
        <v>6.9881692596660852</v>
      </c>
      <c r="L28" s="14">
        <f t="shared" si="2"/>
        <v>1.8856855574774209</v>
      </c>
      <c r="M28" s="14">
        <f t="shared" si="2"/>
        <v>7.2984621627990975</v>
      </c>
      <c r="N28" s="14">
        <f t="shared" si="2"/>
        <v>7.6489378089705102</v>
      </c>
    </row>
    <row r="29" spans="1:14" x14ac:dyDescent="0.25">
      <c r="A29" s="11">
        <v>616</v>
      </c>
      <c r="B29" s="21" t="s">
        <v>35</v>
      </c>
      <c r="C29" s="42">
        <v>15.461223999999998</v>
      </c>
      <c r="D29" s="42">
        <v>0.59522799999999998</v>
      </c>
      <c r="E29" s="42">
        <v>14.865995999999999</v>
      </c>
      <c r="F29" s="42">
        <v>-14.270768</v>
      </c>
      <c r="G29" s="42">
        <v>27.461976999999997</v>
      </c>
      <c r="H29" s="42">
        <v>1.142655</v>
      </c>
      <c r="I29" s="42">
        <v>26.319322</v>
      </c>
      <c r="J29" s="42">
        <v>-25.176667000000002</v>
      </c>
      <c r="K29" s="14">
        <f t="shared" si="2"/>
        <v>1.7761838907450018</v>
      </c>
      <c r="L29" s="14">
        <f t="shared" si="2"/>
        <v>1.9196929579925677</v>
      </c>
      <c r="M29" s="14">
        <f t="shared" si="2"/>
        <v>1.7704378502456211</v>
      </c>
      <c r="N29" s="14">
        <f t="shared" si="2"/>
        <v>1.7642124796647245</v>
      </c>
    </row>
    <row r="30" spans="1:14" x14ac:dyDescent="0.25">
      <c r="A30" s="11">
        <v>705</v>
      </c>
      <c r="B30" s="21" t="s">
        <v>37</v>
      </c>
      <c r="C30" s="42">
        <v>6.4974319999999999</v>
      </c>
      <c r="D30" s="42">
        <v>3.1244000000000001E-2</v>
      </c>
      <c r="E30" s="42">
        <v>6.4661879999999998</v>
      </c>
      <c r="F30" s="42">
        <v>-6.4349440000000007</v>
      </c>
      <c r="G30" s="42">
        <v>12.585342000000001</v>
      </c>
      <c r="H30" s="42">
        <v>1.8357999999999999E-2</v>
      </c>
      <c r="I30" s="42">
        <v>12.566984</v>
      </c>
      <c r="J30" s="42">
        <v>-12.548626000000001</v>
      </c>
      <c r="K30" s="14">
        <f t="shared" si="2"/>
        <v>1.9369717143634595</v>
      </c>
      <c r="L30" s="14">
        <f t="shared" si="2"/>
        <v>0.58756881321213672</v>
      </c>
      <c r="M30" s="14">
        <f t="shared" si="2"/>
        <v>1.9434918997096899</v>
      </c>
      <c r="N30" s="14">
        <f t="shared" si="2"/>
        <v>1.9500754008115686</v>
      </c>
    </row>
    <row r="31" spans="1:14" x14ac:dyDescent="0.25">
      <c r="A31" s="11">
        <v>528</v>
      </c>
      <c r="B31" s="21" t="s">
        <v>38</v>
      </c>
      <c r="C31" s="42">
        <v>11.150079000000002</v>
      </c>
      <c r="D31" s="42">
        <v>4.503234</v>
      </c>
      <c r="E31" s="42">
        <v>6.6468450000000008</v>
      </c>
      <c r="F31" s="42">
        <v>-2.1436110000000008</v>
      </c>
      <c r="G31" s="42">
        <v>11.73549</v>
      </c>
      <c r="H31" s="42">
        <v>2.5390649999999999</v>
      </c>
      <c r="I31" s="42">
        <v>9.1964249999999996</v>
      </c>
      <c r="J31" s="42">
        <v>-6.6573599999999988</v>
      </c>
      <c r="K31" s="14">
        <f t="shared" si="2"/>
        <v>1.0525028567062169</v>
      </c>
      <c r="L31" s="14">
        <f t="shared" si="2"/>
        <v>0.56383145979089688</v>
      </c>
      <c r="M31" s="14">
        <f t="shared" si="2"/>
        <v>1.3835774717177847</v>
      </c>
      <c r="N31" s="14">
        <f t="shared" si="2"/>
        <v>3.1056754233860508</v>
      </c>
    </row>
    <row r="32" spans="1:14" x14ac:dyDescent="0.25">
      <c r="A32" s="11">
        <v>40</v>
      </c>
      <c r="B32" s="21" t="s">
        <v>43</v>
      </c>
      <c r="C32" s="42">
        <v>4.6082870000000007</v>
      </c>
      <c r="D32" s="42">
        <v>0.44314900000000002</v>
      </c>
      <c r="E32" s="42">
        <v>4.1651379999999998</v>
      </c>
      <c r="F32" s="42">
        <v>-3.7219890000000002</v>
      </c>
      <c r="G32" s="42">
        <v>10.350522000000002</v>
      </c>
      <c r="H32" s="42">
        <v>0.227522</v>
      </c>
      <c r="I32" s="42">
        <v>10.122999999999999</v>
      </c>
      <c r="J32" s="42">
        <v>-9.8954779999999989</v>
      </c>
      <c r="K32" s="14">
        <f t="shared" si="2"/>
        <v>2.2460671394815472</v>
      </c>
      <c r="L32" s="14">
        <f t="shared" si="2"/>
        <v>0.5134209938418004</v>
      </c>
      <c r="M32" s="14">
        <f t="shared" si="2"/>
        <v>2.4304116694332816</v>
      </c>
      <c r="N32" s="14">
        <f t="shared" si="2"/>
        <v>2.6586532093458626</v>
      </c>
    </row>
    <row r="33" spans="1:14" x14ac:dyDescent="0.25">
      <c r="A33" s="23">
        <v>56</v>
      </c>
      <c r="B33" s="21" t="s">
        <v>39</v>
      </c>
      <c r="C33" s="42">
        <v>9.3278909999999993</v>
      </c>
      <c r="D33" s="42">
        <v>5.9107139999999996</v>
      </c>
      <c r="E33" s="42">
        <v>3.4171769999999997</v>
      </c>
      <c r="F33" s="42">
        <v>2.4935370000000003</v>
      </c>
      <c r="G33" s="42">
        <v>10.129028</v>
      </c>
      <c r="H33" s="42">
        <v>0.82004299999999997</v>
      </c>
      <c r="I33" s="42">
        <v>9.3089849999999998</v>
      </c>
      <c r="J33" s="42">
        <v>-8.4889420000000015</v>
      </c>
      <c r="K33" s="14">
        <f t="shared" si="2"/>
        <v>1.0858861879925485</v>
      </c>
      <c r="L33" s="14">
        <f t="shared" si="2"/>
        <v>0.1387383994556326</v>
      </c>
      <c r="M33" s="14">
        <f t="shared" si="2"/>
        <v>2.7241740770232274</v>
      </c>
      <c r="N33" s="14">
        <f t="shared" si="2"/>
        <v>-3.4043777974820508</v>
      </c>
    </row>
    <row r="34" spans="1:14" x14ac:dyDescent="0.25">
      <c r="A34" s="11">
        <v>203</v>
      </c>
      <c r="B34" s="21" t="s">
        <v>40</v>
      </c>
      <c r="C34" s="42">
        <v>4.3887290000000005</v>
      </c>
      <c r="D34" s="42">
        <v>0.14845599999999998</v>
      </c>
      <c r="E34" s="42">
        <v>4.2402730000000002</v>
      </c>
      <c r="F34" s="42">
        <v>-4.0918169999999998</v>
      </c>
      <c r="G34" s="42">
        <v>9.814133</v>
      </c>
      <c r="H34" s="42">
        <v>0.449826</v>
      </c>
      <c r="I34" s="42">
        <v>9.3643070000000002</v>
      </c>
      <c r="J34" s="42">
        <v>-8.9144810000000003</v>
      </c>
      <c r="K34" s="14">
        <f t="shared" si="2"/>
        <v>2.2362130357103385</v>
      </c>
      <c r="L34" s="14">
        <f t="shared" si="2"/>
        <v>3.0300290995311747</v>
      </c>
      <c r="M34" s="14">
        <f t="shared" si="2"/>
        <v>2.208420778567795</v>
      </c>
      <c r="N34" s="14">
        <f t="shared" si="2"/>
        <v>2.1786118489658755</v>
      </c>
    </row>
    <row r="35" spans="1:14" x14ac:dyDescent="0.25">
      <c r="A35" s="11">
        <v>724</v>
      </c>
      <c r="B35" s="21" t="s">
        <v>36</v>
      </c>
      <c r="C35" s="42">
        <v>8.3424749999999985</v>
      </c>
      <c r="D35" s="42">
        <v>5.224958</v>
      </c>
      <c r="E35" s="42">
        <v>3.117516999999999</v>
      </c>
      <c r="F35" s="42">
        <v>2.1074410000000006</v>
      </c>
      <c r="G35" s="42">
        <v>9.811001000000001</v>
      </c>
      <c r="H35" s="42">
        <v>0.36994499999999997</v>
      </c>
      <c r="I35" s="42">
        <v>9.4410559999999997</v>
      </c>
      <c r="J35" s="42">
        <v>-9.0711110000000001</v>
      </c>
      <c r="K35" s="14">
        <f t="shared" si="2"/>
        <v>1.1760300150734648</v>
      </c>
      <c r="L35" s="14">
        <f t="shared" si="2"/>
        <v>7.0803439951096253E-2</v>
      </c>
      <c r="M35" s="14">
        <f t="shared" si="2"/>
        <v>3.0283895805540122</v>
      </c>
      <c r="N35" s="14">
        <f t="shared" si="2"/>
        <v>-4.3043250083869475</v>
      </c>
    </row>
    <row r="36" spans="1:14" x14ac:dyDescent="0.25">
      <c r="A36" s="11">
        <v>642</v>
      </c>
      <c r="B36" s="21" t="s">
        <v>41</v>
      </c>
      <c r="C36" s="42">
        <v>4.7989789999999992</v>
      </c>
      <c r="D36" s="42">
        <v>2.1378629999999998</v>
      </c>
      <c r="E36" s="42">
        <v>2.6611159999999994</v>
      </c>
      <c r="F36" s="42">
        <v>-0.52325299999999975</v>
      </c>
      <c r="G36" s="42">
        <v>9.5009699999999988</v>
      </c>
      <c r="H36" s="42">
        <v>4.5592879999999996</v>
      </c>
      <c r="I36" s="42">
        <v>4.9416820000000001</v>
      </c>
      <c r="J36" s="42">
        <v>-0.38239400000000023</v>
      </c>
      <c r="K36" s="14">
        <f t="shared" si="2"/>
        <v>1.9797898678031307</v>
      </c>
      <c r="L36" s="14">
        <f t="shared" si="2"/>
        <v>2.1326380595950254</v>
      </c>
      <c r="M36" s="14">
        <f t="shared" si="2"/>
        <v>1.8569960873558315</v>
      </c>
      <c r="N36" s="14">
        <f t="shared" si="2"/>
        <v>0.73080135230949539</v>
      </c>
    </row>
    <row r="37" spans="1:14" x14ac:dyDescent="0.25">
      <c r="A37" s="11">
        <v>428</v>
      </c>
      <c r="B37" s="21" t="s">
        <v>44</v>
      </c>
      <c r="C37" s="42">
        <v>3.1737650000000004</v>
      </c>
      <c r="D37" s="42">
        <v>0.75954600000000005</v>
      </c>
      <c r="E37" s="42">
        <v>2.4142190000000001</v>
      </c>
      <c r="F37" s="42">
        <v>-1.6546730000000001</v>
      </c>
      <c r="G37" s="42">
        <v>7.9278500000000003</v>
      </c>
      <c r="H37" s="42">
        <v>1.6212800000000001</v>
      </c>
      <c r="I37" s="42">
        <v>6.3065700000000007</v>
      </c>
      <c r="J37" s="42">
        <v>-4.6852900000000011</v>
      </c>
      <c r="K37" s="14">
        <f t="shared" si="2"/>
        <v>2.4979322665666799</v>
      </c>
      <c r="L37" s="14">
        <f t="shared" si="2"/>
        <v>2.1345382636469679</v>
      </c>
      <c r="M37" s="14">
        <f t="shared" si="2"/>
        <v>2.612260942358585</v>
      </c>
      <c r="N37" s="14">
        <f t="shared" si="2"/>
        <v>2.8315504030101422</v>
      </c>
    </row>
    <row r="38" spans="1:14" x14ac:dyDescent="0.25">
      <c r="A38" s="11">
        <v>348</v>
      </c>
      <c r="B38" s="21" t="s">
        <v>42</v>
      </c>
      <c r="C38" s="42">
        <v>3.52833</v>
      </c>
      <c r="D38" s="42">
        <v>0.168715</v>
      </c>
      <c r="E38" s="42">
        <v>3.3596149999999998</v>
      </c>
      <c r="F38" s="42">
        <v>-3.1908999999999996</v>
      </c>
      <c r="G38" s="42">
        <v>7.3017859999999999</v>
      </c>
      <c r="H38" s="42">
        <v>1.5981030000000001</v>
      </c>
      <c r="I38" s="42">
        <v>5.7036829999999998</v>
      </c>
      <c r="J38" s="42">
        <v>-4.1055799999999998</v>
      </c>
      <c r="K38" s="14">
        <f t="shared" si="2"/>
        <v>2.0694736603435619</v>
      </c>
      <c r="L38" s="14">
        <f t="shared" si="2"/>
        <v>9.4722046053996394</v>
      </c>
      <c r="M38" s="14">
        <f t="shared" si="2"/>
        <v>1.6977192327097004</v>
      </c>
      <c r="N38" s="14">
        <f t="shared" si="2"/>
        <v>1.2866526685261213</v>
      </c>
    </row>
    <row r="39" spans="1:14" x14ac:dyDescent="0.25">
      <c r="A39" s="11">
        <v>688</v>
      </c>
      <c r="B39" s="21" t="s">
        <v>45</v>
      </c>
      <c r="C39" s="42">
        <v>5.540204000000001</v>
      </c>
      <c r="D39" s="42">
        <v>4.5282830000000001</v>
      </c>
      <c r="E39" s="42">
        <v>1.0119210000000003</v>
      </c>
      <c r="F39" s="42">
        <v>3.516362</v>
      </c>
      <c r="G39" s="42">
        <v>7.1315010000000001</v>
      </c>
      <c r="H39" s="42">
        <v>4.1391869999999997</v>
      </c>
      <c r="I39" s="42">
        <v>2.9923140000000004</v>
      </c>
      <c r="J39" s="42">
        <v>1.1468729999999996</v>
      </c>
      <c r="K39" s="14">
        <f t="shared" si="2"/>
        <v>1.2872271490363891</v>
      </c>
      <c r="L39" s="14">
        <f t="shared" si="2"/>
        <v>0.91407427495145499</v>
      </c>
      <c r="M39" s="14">
        <f t="shared" si="2"/>
        <v>2.9570628537207937</v>
      </c>
      <c r="N39" s="14">
        <f t="shared" si="2"/>
        <v>0.32615328000928223</v>
      </c>
    </row>
    <row r="40" spans="1:14" x14ac:dyDescent="0.25">
      <c r="A40" s="11">
        <v>752</v>
      </c>
      <c r="B40" s="21" t="s">
        <v>47</v>
      </c>
      <c r="C40" s="42">
        <v>5.9580150000000005</v>
      </c>
      <c r="D40" s="42">
        <v>7.5749999999999998E-2</v>
      </c>
      <c r="E40" s="42">
        <v>5.8822650000000003</v>
      </c>
      <c r="F40" s="42">
        <v>-5.8065150000000001</v>
      </c>
      <c r="G40" s="42">
        <v>6.175529</v>
      </c>
      <c r="H40" s="42">
        <v>4.2426999999999999E-2</v>
      </c>
      <c r="I40" s="42">
        <v>6.1331020000000009</v>
      </c>
      <c r="J40" s="42">
        <v>-6.0906750000000009</v>
      </c>
      <c r="K40" s="14">
        <f t="shared" si="2"/>
        <v>1.036507796640324</v>
      </c>
      <c r="L40" s="14">
        <f t="shared" si="2"/>
        <v>0.56009240924092407</v>
      </c>
      <c r="M40" s="14">
        <f t="shared" si="2"/>
        <v>1.0426429275117663</v>
      </c>
      <c r="N40" s="14">
        <f t="shared" si="2"/>
        <v>1.0489381324253879</v>
      </c>
    </row>
    <row r="41" spans="1:14" x14ac:dyDescent="0.25">
      <c r="A41" s="11">
        <v>703</v>
      </c>
      <c r="B41" s="21" t="s">
        <v>46</v>
      </c>
      <c r="C41" s="42">
        <v>1.8977940000000002</v>
      </c>
      <c r="D41" s="42">
        <v>1.2019999999999999E-3</v>
      </c>
      <c r="E41" s="42">
        <v>1.8965920000000001</v>
      </c>
      <c r="F41" s="42">
        <v>-1.8953900000000001</v>
      </c>
      <c r="G41" s="42">
        <v>4.7260819999999999</v>
      </c>
      <c r="H41" s="42">
        <v>0.926952</v>
      </c>
      <c r="I41" s="42">
        <v>3.7991299999999999</v>
      </c>
      <c r="J41" s="42">
        <v>-2.8721779999999999</v>
      </c>
      <c r="K41" s="14">
        <f t="shared" si="2"/>
        <v>2.490302951742918</v>
      </c>
      <c r="L41" s="14">
        <f t="shared" si="2"/>
        <v>771.17470881863562</v>
      </c>
      <c r="M41" s="14">
        <f t="shared" si="2"/>
        <v>2.0031350970583022</v>
      </c>
      <c r="N41" s="14">
        <f t="shared" si="2"/>
        <v>1.5153493476276649</v>
      </c>
    </row>
    <row r="42" spans="1:14" x14ac:dyDescent="0.25">
      <c r="A42" s="11">
        <v>246</v>
      </c>
      <c r="B42" s="21" t="s">
        <v>48</v>
      </c>
      <c r="C42" s="42">
        <v>0.97664300000000004</v>
      </c>
      <c r="D42" s="42">
        <v>2.9224E-2</v>
      </c>
      <c r="E42" s="42">
        <v>0.94741900000000001</v>
      </c>
      <c r="F42" s="42">
        <v>-0.91819499999999998</v>
      </c>
      <c r="G42" s="42">
        <v>4.505058</v>
      </c>
      <c r="H42" s="42">
        <v>8.2636000000000001E-2</v>
      </c>
      <c r="I42" s="42">
        <v>4.4224219999999992</v>
      </c>
      <c r="J42" s="42">
        <v>-4.3397859999999993</v>
      </c>
      <c r="K42" s="14">
        <f t="shared" si="2"/>
        <v>4.6127991497404883</v>
      </c>
      <c r="L42" s="14">
        <f t="shared" si="2"/>
        <v>2.8276758828360253</v>
      </c>
      <c r="M42" s="14">
        <f t="shared" si="2"/>
        <v>4.6678628990974413</v>
      </c>
      <c r="N42" s="14">
        <f t="shared" si="2"/>
        <v>4.7264317492471637</v>
      </c>
    </row>
    <row r="43" spans="1:14" x14ac:dyDescent="0.25">
      <c r="A43" s="11">
        <v>100</v>
      </c>
      <c r="B43" s="21" t="s">
        <v>53</v>
      </c>
      <c r="C43" s="42">
        <v>2.5779570000000001</v>
      </c>
      <c r="D43" s="42">
        <v>0.98041999999999996</v>
      </c>
      <c r="E43" s="42">
        <v>1.5975369999999998</v>
      </c>
      <c r="F43" s="42">
        <v>-0.6171169999999998</v>
      </c>
      <c r="G43" s="42">
        <v>2.796135</v>
      </c>
      <c r="H43" s="42">
        <v>0.34037599999999996</v>
      </c>
      <c r="I43" s="42">
        <v>2.455759</v>
      </c>
      <c r="J43" s="42">
        <v>-2.115383</v>
      </c>
      <c r="K43" s="14">
        <f t="shared" si="2"/>
        <v>1.0846321331193653</v>
      </c>
      <c r="L43" s="14">
        <f t="shared" si="2"/>
        <v>0.34717366026804836</v>
      </c>
      <c r="M43" s="14">
        <f t="shared" si="2"/>
        <v>1.5372157264589179</v>
      </c>
      <c r="N43" s="14">
        <f t="shared" si="2"/>
        <v>3.4278475556499024</v>
      </c>
    </row>
    <row r="44" spans="1:14" x14ac:dyDescent="0.25">
      <c r="A44" s="11">
        <v>208</v>
      </c>
      <c r="B44" s="21" t="s">
        <v>50</v>
      </c>
      <c r="C44" s="42">
        <v>2.3969239999999998</v>
      </c>
      <c r="D44" s="42">
        <v>8.0072000000000004E-2</v>
      </c>
      <c r="E44" s="42">
        <v>2.3168519999999999</v>
      </c>
      <c r="F44" s="42">
        <v>-2.2367799999999995</v>
      </c>
      <c r="G44" s="42">
        <v>2.7748369999999998</v>
      </c>
      <c r="H44" s="42">
        <v>0.18237899999999999</v>
      </c>
      <c r="I44" s="42">
        <v>2.5924580000000002</v>
      </c>
      <c r="J44" s="42">
        <v>-2.4100790000000001</v>
      </c>
      <c r="K44" s="14">
        <f t="shared" si="2"/>
        <v>1.1576658250324166</v>
      </c>
      <c r="L44" s="14">
        <f t="shared" si="2"/>
        <v>2.2776875811769406</v>
      </c>
      <c r="M44" s="14">
        <f t="shared" si="2"/>
        <v>1.1189571021368652</v>
      </c>
      <c r="N44" s="14">
        <f t="shared" si="2"/>
        <v>1.0774769981848911</v>
      </c>
    </row>
    <row r="45" spans="1:14" x14ac:dyDescent="0.25">
      <c r="A45" s="11">
        <v>372</v>
      </c>
      <c r="B45" s="21" t="s">
        <v>54</v>
      </c>
      <c r="C45" s="42">
        <v>3.618274</v>
      </c>
      <c r="D45" s="42">
        <v>0.296292</v>
      </c>
      <c r="E45" s="42">
        <v>3.3219819999999998</v>
      </c>
      <c r="F45" s="42">
        <v>-3.02569</v>
      </c>
      <c r="G45" s="42">
        <v>2.75312</v>
      </c>
      <c r="H45" s="42">
        <v>3.9999999999999998E-6</v>
      </c>
      <c r="I45" s="42">
        <v>2.7531159999999999</v>
      </c>
      <c r="J45" s="42">
        <v>-2.7531120000000002</v>
      </c>
      <c r="K45" s="14">
        <f t="shared" si="2"/>
        <v>0.76089317724417771</v>
      </c>
      <c r="L45" s="14">
        <f t="shared" si="2"/>
        <v>1.3500195752838416E-5</v>
      </c>
      <c r="M45" s="14">
        <f t="shared" si="2"/>
        <v>0.82875704925553484</v>
      </c>
      <c r="N45" s="14">
        <f t="shared" si="2"/>
        <v>0.90991211921908732</v>
      </c>
    </row>
    <row r="46" spans="1:14" x14ac:dyDescent="0.25">
      <c r="A46" s="11">
        <v>578</v>
      </c>
      <c r="B46" s="21" t="s">
        <v>49</v>
      </c>
      <c r="C46" s="42">
        <v>1.2177200000000001</v>
      </c>
      <c r="D46" s="42">
        <v>2.516E-3</v>
      </c>
      <c r="E46" s="42">
        <v>1.215204</v>
      </c>
      <c r="F46" s="42">
        <v>-1.2126879999999998</v>
      </c>
      <c r="G46" s="42">
        <v>2.5615450000000002</v>
      </c>
      <c r="H46" s="42">
        <v>0</v>
      </c>
      <c r="I46" s="42">
        <v>2.5615450000000002</v>
      </c>
      <c r="J46" s="42">
        <v>-2.5615450000000002</v>
      </c>
      <c r="K46" s="14">
        <f t="shared" si="2"/>
        <v>2.1035582892618994</v>
      </c>
      <c r="L46" s="14">
        <f t="shared" si="2"/>
        <v>0</v>
      </c>
      <c r="M46" s="14">
        <f t="shared" si="2"/>
        <v>2.1079135684214338</v>
      </c>
      <c r="N46" s="14">
        <f t="shared" si="2"/>
        <v>2.1122869196363787</v>
      </c>
    </row>
    <row r="47" spans="1:14" x14ac:dyDescent="0.25">
      <c r="A47" s="11">
        <v>233</v>
      </c>
      <c r="B47" s="21" t="s">
        <v>51</v>
      </c>
      <c r="C47" s="42">
        <v>0.73550599999999999</v>
      </c>
      <c r="D47" s="42">
        <v>0.25837299999999996</v>
      </c>
      <c r="E47" s="42">
        <v>0.47713299999999997</v>
      </c>
      <c r="F47" s="42">
        <v>-0.21875999999999998</v>
      </c>
      <c r="G47" s="42">
        <v>2.262505</v>
      </c>
      <c r="H47" s="42">
        <v>0.42211500000000002</v>
      </c>
      <c r="I47" s="42">
        <v>1.8403900000000002</v>
      </c>
      <c r="J47" s="42">
        <v>-1.4182750000000002</v>
      </c>
      <c r="K47" s="14">
        <f t="shared" si="2"/>
        <v>3.0761203851498151</v>
      </c>
      <c r="L47" s="14">
        <f t="shared" si="2"/>
        <v>1.6337426898321421</v>
      </c>
      <c r="M47" s="14">
        <f t="shared" si="2"/>
        <v>3.85718447476909</v>
      </c>
      <c r="N47" s="14">
        <f t="shared" si="2"/>
        <v>6.4832464801609087</v>
      </c>
    </row>
    <row r="48" spans="1:14" x14ac:dyDescent="0.25">
      <c r="A48" s="11">
        <v>300</v>
      </c>
      <c r="B48" s="21" t="s">
        <v>52</v>
      </c>
      <c r="C48" s="42">
        <v>2.0378339999999997</v>
      </c>
      <c r="D48" s="42">
        <v>1.068222</v>
      </c>
      <c r="E48" s="42">
        <v>0.96961199999999981</v>
      </c>
      <c r="F48" s="42">
        <v>9.8610000000000128E-2</v>
      </c>
      <c r="G48" s="42">
        <v>2.0779019999999999</v>
      </c>
      <c r="H48" s="42">
        <v>1.7210000000000001E-3</v>
      </c>
      <c r="I48" s="42">
        <v>2.0761810000000001</v>
      </c>
      <c r="J48" s="42">
        <v>-2.0744600000000002</v>
      </c>
      <c r="K48" s="14">
        <f t="shared" si="2"/>
        <v>1.01966205294445</v>
      </c>
      <c r="L48" s="14">
        <f t="shared" si="2"/>
        <v>1.6110883318261561E-3</v>
      </c>
      <c r="M48" s="14">
        <f t="shared" si="2"/>
        <v>2.1412492832184427</v>
      </c>
      <c r="N48" s="14">
        <f t="shared" si="2"/>
        <v>-21.037014501571825</v>
      </c>
    </row>
    <row r="49" spans="1:14" x14ac:dyDescent="0.25">
      <c r="A49" s="11">
        <v>442</v>
      </c>
      <c r="B49" s="21" t="s">
        <v>58</v>
      </c>
      <c r="C49" s="42">
        <v>2.0838000000000002E-2</v>
      </c>
      <c r="D49" s="42">
        <v>1.0005E-2</v>
      </c>
      <c r="E49" s="42">
        <v>1.0833000000000001E-2</v>
      </c>
      <c r="F49" s="42">
        <v>-8.2799999999999942E-4</v>
      </c>
      <c r="G49" s="42">
        <v>1.6524770000000002</v>
      </c>
      <c r="H49" s="42">
        <v>0</v>
      </c>
      <c r="I49" s="42">
        <v>1.6524770000000002</v>
      </c>
      <c r="J49" s="42">
        <v>-1.6524770000000002</v>
      </c>
      <c r="K49" s="14">
        <f t="shared" si="2"/>
        <v>79.301132546309631</v>
      </c>
      <c r="L49" s="14">
        <f t="shared" si="2"/>
        <v>0</v>
      </c>
      <c r="M49" s="14">
        <f t="shared" si="2"/>
        <v>152.54103203175484</v>
      </c>
      <c r="N49" s="22">
        <f t="shared" si="2"/>
        <v>1995.7451690821272</v>
      </c>
    </row>
    <row r="50" spans="1:14" x14ac:dyDescent="0.25">
      <c r="A50" s="11">
        <v>807</v>
      </c>
      <c r="B50" s="21" t="s">
        <v>55</v>
      </c>
      <c r="C50" s="42">
        <v>0.88526199999999999</v>
      </c>
      <c r="D50" s="42">
        <v>0.88526199999999999</v>
      </c>
      <c r="E50" s="42">
        <v>0</v>
      </c>
      <c r="F50" s="42">
        <v>0.88526199999999999</v>
      </c>
      <c r="G50" s="42">
        <v>1.359588</v>
      </c>
      <c r="H50" s="42">
        <v>0.61122199999999993</v>
      </c>
      <c r="I50" s="42">
        <v>0.74836599999999998</v>
      </c>
      <c r="J50" s="42">
        <v>-0.13714400000000002</v>
      </c>
      <c r="K50" s="14">
        <f t="shared" si="2"/>
        <v>1.5358029600276528</v>
      </c>
      <c r="L50" s="14">
        <f t="shared" si="2"/>
        <v>0.69044192566720353</v>
      </c>
      <c r="M50" s="14">
        <v>0</v>
      </c>
      <c r="N50" s="14">
        <f t="shared" si="2"/>
        <v>-0.15491910869324563</v>
      </c>
    </row>
    <row r="51" spans="1:14" x14ac:dyDescent="0.25">
      <c r="A51" s="11">
        <v>620</v>
      </c>
      <c r="B51" s="21" t="s">
        <v>57</v>
      </c>
      <c r="C51" s="42">
        <v>0.73796000000000006</v>
      </c>
      <c r="D51" s="42">
        <v>1.9380000000000001E-3</v>
      </c>
      <c r="E51" s="42">
        <v>0.73602200000000007</v>
      </c>
      <c r="F51" s="42">
        <v>-0.73408400000000007</v>
      </c>
      <c r="G51" s="42">
        <v>0.78901700000000008</v>
      </c>
      <c r="H51" s="42">
        <v>0.27524300000000002</v>
      </c>
      <c r="I51" s="42">
        <v>0.51377400000000006</v>
      </c>
      <c r="J51" s="42">
        <v>-0.23853100000000013</v>
      </c>
      <c r="K51" s="14">
        <f t="shared" si="2"/>
        <v>1.0691866767846496</v>
      </c>
      <c r="L51" s="14">
        <f t="shared" si="2"/>
        <v>142.02425180598556</v>
      </c>
      <c r="M51" s="14">
        <f t="shared" si="2"/>
        <v>0.69804163462505198</v>
      </c>
      <c r="N51" s="14">
        <f t="shared" si="2"/>
        <v>0.32493692819895287</v>
      </c>
    </row>
    <row r="52" spans="1:14" x14ac:dyDescent="0.25">
      <c r="A52" s="11">
        <v>191</v>
      </c>
      <c r="B52" s="21" t="s">
        <v>56</v>
      </c>
      <c r="C52" s="42">
        <v>0.284051</v>
      </c>
      <c r="D52" s="42">
        <v>0.15693499999999999</v>
      </c>
      <c r="E52" s="42">
        <v>0.12711599999999998</v>
      </c>
      <c r="F52" s="42">
        <v>2.9819000000000016E-2</v>
      </c>
      <c r="G52" s="42">
        <v>0.5191079999999999</v>
      </c>
      <c r="H52" s="42">
        <v>3.8043E-2</v>
      </c>
      <c r="I52" s="42">
        <v>0.48106499999999996</v>
      </c>
      <c r="J52" s="42">
        <v>-0.44302199999999992</v>
      </c>
      <c r="K52" s="14">
        <f t="shared" si="2"/>
        <v>1.8275168895726468</v>
      </c>
      <c r="L52" s="14">
        <f t="shared" si="2"/>
        <v>0.24241246375888109</v>
      </c>
      <c r="M52" s="14">
        <f t="shared" si="2"/>
        <v>3.7844567166997076</v>
      </c>
      <c r="N52" s="14">
        <f t="shared" si="2"/>
        <v>-14.857037459337995</v>
      </c>
    </row>
    <row r="53" spans="1:14" x14ac:dyDescent="0.25">
      <c r="A53" s="11">
        <v>70</v>
      </c>
      <c r="B53" s="21" t="s">
        <v>59</v>
      </c>
      <c r="C53" s="42">
        <v>8.2581000000000002E-2</v>
      </c>
      <c r="D53" s="42">
        <v>5.7640000000000004E-2</v>
      </c>
      <c r="E53" s="42">
        <v>2.4941000000000001E-2</v>
      </c>
      <c r="F53" s="42">
        <v>3.2698999999999999E-2</v>
      </c>
      <c r="G53" s="42">
        <v>0.21255499999999999</v>
      </c>
      <c r="H53" s="42">
        <v>0.18923799999999999</v>
      </c>
      <c r="I53" s="42">
        <v>2.3317000000000008E-2</v>
      </c>
      <c r="J53" s="42">
        <v>0.16592099999999999</v>
      </c>
      <c r="K53" s="14">
        <f t="shared" si="2"/>
        <v>2.5738971434107119</v>
      </c>
      <c r="L53" s="14">
        <f t="shared" si="2"/>
        <v>3.2831020124913253</v>
      </c>
      <c r="M53" s="14">
        <f t="shared" si="2"/>
        <v>0.93488633174291358</v>
      </c>
      <c r="N53" s="14">
        <f t="shared" si="2"/>
        <v>5.074191871311049</v>
      </c>
    </row>
    <row r="54" spans="1:14" x14ac:dyDescent="0.25">
      <c r="A54" s="11">
        <v>438</v>
      </c>
      <c r="B54" s="21" t="s">
        <v>61</v>
      </c>
      <c r="C54" s="42">
        <v>6.3336000000000003E-2</v>
      </c>
      <c r="D54" s="42">
        <v>0</v>
      </c>
      <c r="E54" s="42">
        <v>6.3336000000000003E-2</v>
      </c>
      <c r="F54" s="42">
        <v>-6.3336000000000003E-2</v>
      </c>
      <c r="G54" s="42">
        <v>0.143563</v>
      </c>
      <c r="H54" s="42">
        <v>0</v>
      </c>
      <c r="I54" s="42">
        <v>0.143563</v>
      </c>
      <c r="J54" s="42">
        <v>-0.143563</v>
      </c>
      <c r="K54" s="14">
        <f>G54/C54</f>
        <v>2.2666887709991155</v>
      </c>
      <c r="L54" s="14">
        <v>0</v>
      </c>
      <c r="M54" s="14">
        <f t="shared" si="2"/>
        <v>2.2666887709991155</v>
      </c>
      <c r="N54" s="14">
        <f t="shared" si="2"/>
        <v>2.2666887709991155</v>
      </c>
    </row>
    <row r="55" spans="1:14" x14ac:dyDescent="0.25">
      <c r="A55" s="11">
        <v>470</v>
      </c>
      <c r="B55" s="21" t="s">
        <v>63</v>
      </c>
      <c r="C55" s="42">
        <v>7.2111729999999996</v>
      </c>
      <c r="D55" s="42">
        <v>7.1484110000000003</v>
      </c>
      <c r="E55" s="42">
        <v>6.2761999999999721E-2</v>
      </c>
      <c r="F55" s="42">
        <v>7.0856490000000001</v>
      </c>
      <c r="G55" s="42">
        <v>6.2E-2</v>
      </c>
      <c r="H55" s="42">
        <v>0</v>
      </c>
      <c r="I55" s="42">
        <v>6.2E-2</v>
      </c>
      <c r="J55" s="42">
        <v>-6.2E-2</v>
      </c>
      <c r="K55" s="14">
        <f>G55/C55</f>
        <v>8.5977690453411682E-3</v>
      </c>
      <c r="L55" s="14">
        <f>H55/D55</f>
        <v>0</v>
      </c>
      <c r="M55" s="14">
        <f t="shared" si="2"/>
        <v>0.98785889551002637</v>
      </c>
      <c r="N55" s="14">
        <f t="shared" si="2"/>
        <v>-8.7500806207024932E-3</v>
      </c>
    </row>
    <row r="56" spans="1:14" x14ac:dyDescent="0.25">
      <c r="A56" s="11">
        <v>499</v>
      </c>
      <c r="B56" s="21" t="s">
        <v>60</v>
      </c>
      <c r="C56" s="42">
        <v>4.3706000000000002E-2</v>
      </c>
      <c r="D56" s="42">
        <v>0</v>
      </c>
      <c r="E56" s="42">
        <v>4.3706000000000002E-2</v>
      </c>
      <c r="F56" s="42">
        <v>-4.3706000000000002E-2</v>
      </c>
      <c r="G56" s="42">
        <v>4.9036999999999997E-2</v>
      </c>
      <c r="H56" s="42">
        <v>4.1049999999999996E-2</v>
      </c>
      <c r="I56" s="42">
        <v>7.987000000000001E-3</v>
      </c>
      <c r="J56" s="42">
        <v>3.3062999999999995E-2</v>
      </c>
      <c r="K56" s="14">
        <f>G56/C56</f>
        <v>1.1219740996659497</v>
      </c>
      <c r="L56" s="14">
        <v>0</v>
      </c>
      <c r="M56" s="14">
        <f t="shared" si="2"/>
        <v>0.18274378803825564</v>
      </c>
      <c r="N56" s="14">
        <f t="shared" si="2"/>
        <v>-0.75648652358943835</v>
      </c>
    </row>
    <row r="57" spans="1:14" x14ac:dyDescent="0.25">
      <c r="A57" s="11">
        <v>352</v>
      </c>
      <c r="B57" s="21" t="s">
        <v>62</v>
      </c>
      <c r="C57" s="42">
        <v>4.7600000000000003E-2</v>
      </c>
      <c r="D57" s="42">
        <v>0</v>
      </c>
      <c r="E57" s="42">
        <v>4.7600000000000003E-2</v>
      </c>
      <c r="F57" s="42">
        <v>-4.7600000000000003E-2</v>
      </c>
      <c r="G57" s="42">
        <v>4.301E-2</v>
      </c>
      <c r="H57" s="42">
        <v>0</v>
      </c>
      <c r="I57" s="42">
        <v>4.301E-2</v>
      </c>
      <c r="J57" s="42">
        <v>-4.301E-2</v>
      </c>
      <c r="K57" s="14">
        <f>G57/C57</f>
        <v>0.90357142857142847</v>
      </c>
      <c r="L57" s="14">
        <v>0</v>
      </c>
      <c r="M57" s="14">
        <f t="shared" si="2"/>
        <v>0.90357142857142847</v>
      </c>
      <c r="N57" s="14">
        <f t="shared" si="2"/>
        <v>0.90357142857142847</v>
      </c>
    </row>
    <row r="58" spans="1:14" x14ac:dyDescent="0.25">
      <c r="A58" s="11">
        <v>246</v>
      </c>
      <c r="B58" s="21" t="s">
        <v>169</v>
      </c>
      <c r="C58" s="42">
        <v>0</v>
      </c>
      <c r="D58" s="42">
        <v>0</v>
      </c>
      <c r="E58" s="42">
        <v>0</v>
      </c>
      <c r="F58" s="42">
        <v>0</v>
      </c>
      <c r="G58" s="42">
        <v>1.54E-2</v>
      </c>
      <c r="H58" s="42">
        <v>0</v>
      </c>
      <c r="I58" s="42">
        <v>1.54E-2</v>
      </c>
      <c r="J58" s="42">
        <v>-1.54E-2</v>
      </c>
      <c r="K58" s="14">
        <v>0</v>
      </c>
      <c r="L58" s="14">
        <v>0</v>
      </c>
      <c r="M58" s="14">
        <v>0</v>
      </c>
      <c r="N58" s="14">
        <v>0</v>
      </c>
    </row>
    <row r="59" spans="1:14" x14ac:dyDescent="0.25">
      <c r="A59" s="11">
        <v>674</v>
      </c>
      <c r="B59" s="21" t="s">
        <v>64</v>
      </c>
      <c r="C59" s="42">
        <v>0</v>
      </c>
      <c r="D59" s="42">
        <v>0</v>
      </c>
      <c r="E59" s="42">
        <v>0</v>
      </c>
      <c r="F59" s="42">
        <v>0</v>
      </c>
      <c r="G59" s="42">
        <v>8.6730000000000002E-3</v>
      </c>
      <c r="H59" s="42">
        <v>0</v>
      </c>
      <c r="I59" s="42">
        <v>8.6730000000000002E-3</v>
      </c>
      <c r="J59" s="42">
        <v>-8.6730000000000002E-3</v>
      </c>
      <c r="K59" s="14">
        <v>0</v>
      </c>
      <c r="L59" s="14">
        <v>0</v>
      </c>
      <c r="M59" s="14">
        <v>0</v>
      </c>
      <c r="N59" s="14">
        <v>0</v>
      </c>
    </row>
    <row r="60" spans="1:14" x14ac:dyDescent="0.25">
      <c r="A60" s="11"/>
      <c r="B60" s="17" t="s">
        <v>182</v>
      </c>
      <c r="C60" s="42">
        <v>0.429062</v>
      </c>
      <c r="D60" s="42">
        <v>0</v>
      </c>
      <c r="E60" s="42">
        <v>0.429062</v>
      </c>
      <c r="F60" s="42">
        <v>-0.429062</v>
      </c>
      <c r="G60" s="42">
        <v>8.0499999999999999E-3</v>
      </c>
      <c r="H60" s="42">
        <v>0</v>
      </c>
      <c r="I60" s="42">
        <v>8.0499999999999999E-3</v>
      </c>
      <c r="J60" s="42">
        <v>-8.0499999999999999E-3</v>
      </c>
      <c r="K60" s="14">
        <f>G60/C60</f>
        <v>1.8761857260722225E-2</v>
      </c>
      <c r="L60" s="14">
        <v>0</v>
      </c>
      <c r="M60" s="14">
        <f>I60/E60</f>
        <v>1.8761857260722225E-2</v>
      </c>
      <c r="N60" s="14">
        <f>J60/F60</f>
        <v>1.8761857260722225E-2</v>
      </c>
    </row>
    <row r="61" spans="1:14" x14ac:dyDescent="0.25">
      <c r="A61" s="11">
        <v>8</v>
      </c>
      <c r="B61" s="21" t="s">
        <v>66</v>
      </c>
      <c r="C61" s="42">
        <v>3.9119999999999997E-3</v>
      </c>
      <c r="D61" s="42">
        <v>0</v>
      </c>
      <c r="E61" s="42">
        <v>3.9119999999999997E-3</v>
      </c>
      <c r="F61" s="42">
        <v>-3.9119999999999997E-3</v>
      </c>
      <c r="G61" s="42">
        <v>6.7060000000000002E-3</v>
      </c>
      <c r="H61" s="42">
        <v>0</v>
      </c>
      <c r="I61" s="42">
        <v>6.7060000000000002E-3</v>
      </c>
      <c r="J61" s="42">
        <v>-6.7060000000000002E-3</v>
      </c>
      <c r="K61" s="14">
        <f>G61/C61</f>
        <v>1.7142126789366054</v>
      </c>
      <c r="L61" s="14">
        <v>0</v>
      </c>
      <c r="M61" s="14">
        <f>I61/E61</f>
        <v>1.7142126789366054</v>
      </c>
      <c r="N61" s="14">
        <f>J61/F61</f>
        <v>1.7142126789366054</v>
      </c>
    </row>
    <row r="62" spans="1:14" x14ac:dyDescent="0.25">
      <c r="A62" s="11">
        <v>92</v>
      </c>
      <c r="B62" s="29" t="s">
        <v>183</v>
      </c>
      <c r="C62" s="42">
        <v>0</v>
      </c>
      <c r="D62" s="42">
        <v>0</v>
      </c>
      <c r="E62" s="42">
        <v>0</v>
      </c>
      <c r="F62" s="42">
        <v>0</v>
      </c>
      <c r="G62" s="42">
        <v>5.6379999999999998E-3</v>
      </c>
      <c r="H62" s="42">
        <v>0</v>
      </c>
      <c r="I62" s="42">
        <v>5.6379999999999998E-3</v>
      </c>
      <c r="J62" s="42">
        <v>-5.6379999999999998E-3</v>
      </c>
      <c r="K62" s="14">
        <v>0</v>
      </c>
      <c r="L62" s="14">
        <v>0</v>
      </c>
      <c r="M62" s="14">
        <v>0</v>
      </c>
      <c r="N62" s="14">
        <v>0</v>
      </c>
    </row>
    <row r="63" spans="1:14" ht="15" customHeight="1" x14ac:dyDescent="0.25">
      <c r="A63" s="23">
        <v>20</v>
      </c>
      <c r="B63" s="21" t="s">
        <v>67</v>
      </c>
      <c r="C63" s="42">
        <v>0</v>
      </c>
      <c r="D63" s="42">
        <v>0</v>
      </c>
      <c r="E63" s="42">
        <v>0</v>
      </c>
      <c r="F63" s="42">
        <v>0</v>
      </c>
      <c r="G63" s="43">
        <v>1.07E-4</v>
      </c>
      <c r="H63" s="42">
        <v>0</v>
      </c>
      <c r="I63" s="43">
        <v>1.07E-4</v>
      </c>
      <c r="J63" s="43">
        <v>-1.07E-4</v>
      </c>
      <c r="K63" s="14">
        <v>0</v>
      </c>
      <c r="L63" s="14">
        <v>0</v>
      </c>
      <c r="M63" s="14">
        <v>0</v>
      </c>
      <c r="N63" s="14">
        <v>0</v>
      </c>
    </row>
    <row r="64" spans="1:14" ht="17.25" customHeight="1" x14ac:dyDescent="0.25">
      <c r="A64" s="11">
        <v>492</v>
      </c>
      <c r="B64" s="21" t="s">
        <v>171</v>
      </c>
      <c r="C64" s="43">
        <v>2.8E-5</v>
      </c>
      <c r="D64" s="42">
        <v>0</v>
      </c>
      <c r="E64" s="43">
        <v>2.8E-5</v>
      </c>
      <c r="F64" s="43">
        <v>-2.8E-5</v>
      </c>
      <c r="G64" s="42">
        <v>0</v>
      </c>
      <c r="H64" s="42">
        <v>0</v>
      </c>
      <c r="I64" s="42">
        <v>0</v>
      </c>
      <c r="J64" s="42">
        <v>0</v>
      </c>
      <c r="K64" s="14">
        <f t="shared" ref="K64:L95" si="3">G64/C64</f>
        <v>0</v>
      </c>
      <c r="L64" s="14">
        <v>0</v>
      </c>
      <c r="M64" s="14">
        <f t="shared" ref="M64:N91" si="4">I64/E64</f>
        <v>0</v>
      </c>
      <c r="N64" s="14">
        <f t="shared" si="4"/>
        <v>0</v>
      </c>
    </row>
    <row r="65" spans="1:14" ht="21" customHeight="1" x14ac:dyDescent="0.25">
      <c r="A65" s="11"/>
      <c r="B65" s="20" t="s">
        <v>68</v>
      </c>
      <c r="C65" s="38">
        <v>2277.4254730000002</v>
      </c>
      <c r="D65" s="38">
        <v>175.75952600000002</v>
      </c>
      <c r="E65" s="38">
        <v>2101.665947</v>
      </c>
      <c r="F65" s="38">
        <v>-1925.9064210000001</v>
      </c>
      <c r="G65" s="38">
        <v>3250.6156490000003</v>
      </c>
      <c r="H65" s="38">
        <v>263.348433</v>
      </c>
      <c r="I65" s="38">
        <v>2987.2672160000002</v>
      </c>
      <c r="J65" s="38">
        <v>-2723.9187829999996</v>
      </c>
      <c r="K65" s="9">
        <f t="shared" si="3"/>
        <v>1.4273203174100091</v>
      </c>
      <c r="L65" s="9">
        <f t="shared" si="3"/>
        <v>1.4983451480177521</v>
      </c>
      <c r="M65" s="9">
        <f t="shared" si="4"/>
        <v>1.4213806053545961</v>
      </c>
      <c r="N65" s="9">
        <f t="shared" si="4"/>
        <v>1.414356768999006</v>
      </c>
    </row>
    <row r="66" spans="1:14" x14ac:dyDescent="0.25">
      <c r="A66" s="11">
        <v>156</v>
      </c>
      <c r="B66" s="21" t="s">
        <v>69</v>
      </c>
      <c r="C66" s="39">
        <v>1733.902153</v>
      </c>
      <c r="D66" s="39">
        <v>27.960263999999999</v>
      </c>
      <c r="E66" s="39">
        <v>1705.9418889999999</v>
      </c>
      <c r="F66" s="39">
        <v>-1677.9816249999999</v>
      </c>
      <c r="G66" s="39">
        <v>2229.7722410000001</v>
      </c>
      <c r="H66" s="39">
        <v>33.044832999999997</v>
      </c>
      <c r="I66" s="39">
        <v>2196.7274079999997</v>
      </c>
      <c r="J66" s="39">
        <v>-2163.6825749999998</v>
      </c>
      <c r="K66" s="14">
        <f t="shared" si="3"/>
        <v>1.2859850465852671</v>
      </c>
      <c r="L66" s="14">
        <f t="shared" si="3"/>
        <v>1.1818498208743664</v>
      </c>
      <c r="M66" s="14">
        <f t="shared" si="4"/>
        <v>1.2876918153921946</v>
      </c>
      <c r="N66" s="14">
        <f t="shared" si="4"/>
        <v>1.289455464090675</v>
      </c>
    </row>
    <row r="67" spans="1:14" x14ac:dyDescent="0.25">
      <c r="A67" s="11">
        <v>792</v>
      </c>
      <c r="B67" s="21" t="s">
        <v>70</v>
      </c>
      <c r="C67" s="42">
        <v>292.47954000000004</v>
      </c>
      <c r="D67" s="42">
        <v>72.323241999999993</v>
      </c>
      <c r="E67" s="42">
        <v>220.15629800000005</v>
      </c>
      <c r="F67" s="42">
        <v>-147.83305600000003</v>
      </c>
      <c r="G67" s="42">
        <v>323.80844100000002</v>
      </c>
      <c r="H67" s="42">
        <v>84.280991999999998</v>
      </c>
      <c r="I67" s="42">
        <v>239.52744899999999</v>
      </c>
      <c r="J67" s="42">
        <v>-155.24645699999999</v>
      </c>
      <c r="K67" s="14">
        <f t="shared" si="3"/>
        <v>1.1071148463923322</v>
      </c>
      <c r="L67" s="14">
        <f t="shared" si="3"/>
        <v>1.1653375826266197</v>
      </c>
      <c r="M67" s="14">
        <f t="shared" si="4"/>
        <v>1.0879881755642526</v>
      </c>
      <c r="N67" s="14">
        <f t="shared" si="4"/>
        <v>1.0501471132410329</v>
      </c>
    </row>
    <row r="68" spans="1:14" x14ac:dyDescent="0.25">
      <c r="A68" s="11">
        <v>410</v>
      </c>
      <c r="B68" s="21" t="s">
        <v>71</v>
      </c>
      <c r="C68" s="42">
        <v>57.297580000000004</v>
      </c>
      <c r="D68" s="42">
        <v>0.42760999999999999</v>
      </c>
      <c r="E68" s="42">
        <v>56.869970000000002</v>
      </c>
      <c r="F68" s="42">
        <v>-56.442360000000001</v>
      </c>
      <c r="G68" s="42">
        <v>233.83462</v>
      </c>
      <c r="H68" s="42">
        <v>2.2081430000000002</v>
      </c>
      <c r="I68" s="42">
        <v>231.62647699999999</v>
      </c>
      <c r="J68" s="42">
        <v>-229.41833399999999</v>
      </c>
      <c r="K68" s="14">
        <f t="shared" si="3"/>
        <v>4.0810557793191267</v>
      </c>
      <c r="L68" s="14">
        <f t="shared" si="3"/>
        <v>5.1639180561726814</v>
      </c>
      <c r="M68" s="14">
        <f t="shared" si="4"/>
        <v>4.0729136484510189</v>
      </c>
      <c r="N68" s="14">
        <f t="shared" si="4"/>
        <v>4.064648147242603</v>
      </c>
    </row>
    <row r="69" spans="1:14" x14ac:dyDescent="0.25">
      <c r="A69" s="11">
        <v>392</v>
      </c>
      <c r="B69" s="21" t="s">
        <v>72</v>
      </c>
      <c r="C69" s="42">
        <v>25.692163000000001</v>
      </c>
      <c r="D69" s="42">
        <v>0.33370899999999998</v>
      </c>
      <c r="E69" s="42">
        <v>25.358454000000002</v>
      </c>
      <c r="F69" s="42">
        <v>-25.024745000000003</v>
      </c>
      <c r="G69" s="42">
        <v>117.587469</v>
      </c>
      <c r="H69" s="42">
        <v>0.52727899999999994</v>
      </c>
      <c r="I69" s="42">
        <v>117.06019000000001</v>
      </c>
      <c r="J69" s="42">
        <v>-116.53291100000001</v>
      </c>
      <c r="K69" s="14">
        <f t="shared" si="3"/>
        <v>4.5767835506881998</v>
      </c>
      <c r="L69" s="14">
        <f t="shared" si="3"/>
        <v>1.5800562765762984</v>
      </c>
      <c r="M69" s="14">
        <f t="shared" si="4"/>
        <v>4.6162195061260434</v>
      </c>
      <c r="N69" s="14">
        <f t="shared" si="4"/>
        <v>4.6567072311825752</v>
      </c>
    </row>
    <row r="70" spans="1:14" x14ac:dyDescent="0.25">
      <c r="A70" s="11">
        <v>784</v>
      </c>
      <c r="B70" s="21" t="s">
        <v>73</v>
      </c>
      <c r="C70" s="42">
        <v>39.993949999999998</v>
      </c>
      <c r="D70" s="42">
        <v>29.888877000000001</v>
      </c>
      <c r="E70" s="42">
        <v>10.105072999999997</v>
      </c>
      <c r="F70" s="42">
        <v>19.783804000000003</v>
      </c>
      <c r="G70" s="42">
        <v>92.436391</v>
      </c>
      <c r="H70" s="42">
        <v>73.310885999999996</v>
      </c>
      <c r="I70" s="42">
        <v>19.125505000000004</v>
      </c>
      <c r="J70" s="42">
        <v>54.185380999999992</v>
      </c>
      <c r="K70" s="14">
        <f t="shared" si="3"/>
        <v>2.3112593529771379</v>
      </c>
      <c r="L70" s="14">
        <f t="shared" si="3"/>
        <v>2.4527815481324371</v>
      </c>
      <c r="M70" s="14">
        <f t="shared" si="4"/>
        <v>1.8926637145520877</v>
      </c>
      <c r="N70" s="14">
        <f t="shared" si="4"/>
        <v>2.7388757490723212</v>
      </c>
    </row>
    <row r="71" spans="1:14" x14ac:dyDescent="0.25">
      <c r="A71" s="11">
        <v>356</v>
      </c>
      <c r="B71" s="21" t="s">
        <v>74</v>
      </c>
      <c r="C71" s="42">
        <v>41.049461999999998</v>
      </c>
      <c r="D71" s="42">
        <v>7.6581850000000005</v>
      </c>
      <c r="E71" s="42">
        <v>33.391277000000002</v>
      </c>
      <c r="F71" s="42">
        <v>-25.733091999999999</v>
      </c>
      <c r="G71" s="42">
        <v>46.042850000000001</v>
      </c>
      <c r="H71" s="42">
        <v>1.483185</v>
      </c>
      <c r="I71" s="42">
        <v>44.559665000000003</v>
      </c>
      <c r="J71" s="42">
        <v>-43.076480000000004</v>
      </c>
      <c r="K71" s="14">
        <f t="shared" si="3"/>
        <v>1.1216432020473253</v>
      </c>
      <c r="L71" s="14">
        <f t="shared" si="3"/>
        <v>0.19367317451850535</v>
      </c>
      <c r="M71" s="14">
        <f t="shared" si="4"/>
        <v>1.3344702270596001</v>
      </c>
      <c r="N71" s="14">
        <f t="shared" si="4"/>
        <v>1.6739721755939785</v>
      </c>
    </row>
    <row r="72" spans="1:14" x14ac:dyDescent="0.25">
      <c r="A72" s="11">
        <v>704</v>
      </c>
      <c r="B72" s="21" t="s">
        <v>75</v>
      </c>
      <c r="C72" s="42">
        <v>9.200038000000001</v>
      </c>
      <c r="D72" s="42">
        <v>0.43034800000000001</v>
      </c>
      <c r="E72" s="42">
        <v>8.7696900000000007</v>
      </c>
      <c r="F72" s="42">
        <v>-8.3393420000000003</v>
      </c>
      <c r="G72" s="42">
        <v>42.556094999999999</v>
      </c>
      <c r="H72" s="42">
        <v>0.57798000000000005</v>
      </c>
      <c r="I72" s="42">
        <v>41.978114999999995</v>
      </c>
      <c r="J72" s="42">
        <v>-41.400134999999992</v>
      </c>
      <c r="K72" s="14">
        <f t="shared" si="3"/>
        <v>4.6256433940816324</v>
      </c>
      <c r="L72" s="14">
        <f t="shared" si="3"/>
        <v>1.3430525992917361</v>
      </c>
      <c r="M72" s="14">
        <f t="shared" si="4"/>
        <v>4.7867273529623047</v>
      </c>
      <c r="N72" s="14">
        <f t="shared" si="4"/>
        <v>4.964436642603216</v>
      </c>
    </row>
    <row r="73" spans="1:14" x14ac:dyDescent="0.25">
      <c r="A73" s="11">
        <v>344</v>
      </c>
      <c r="B73" s="21" t="s">
        <v>77</v>
      </c>
      <c r="C73" s="42">
        <v>1.7586279999999999</v>
      </c>
      <c r="D73" s="42">
        <v>1.6256169999999999</v>
      </c>
      <c r="E73" s="42">
        <v>0.13301099999999996</v>
      </c>
      <c r="F73" s="42">
        <v>1.4926060000000001</v>
      </c>
      <c r="G73" s="42">
        <v>34.004366999999995</v>
      </c>
      <c r="H73" s="42">
        <v>32.266638</v>
      </c>
      <c r="I73" s="42">
        <v>1.7377289999999994</v>
      </c>
      <c r="J73" s="42">
        <v>30.528908999999999</v>
      </c>
      <c r="K73" s="14">
        <f t="shared" si="3"/>
        <v>19.335736153410497</v>
      </c>
      <c r="L73" s="14">
        <f t="shared" si="3"/>
        <v>19.848856157385168</v>
      </c>
      <c r="M73" s="14">
        <f t="shared" si="4"/>
        <v>13.064551052168618</v>
      </c>
      <c r="N73" s="14">
        <f t="shared" si="4"/>
        <v>20.453427763254332</v>
      </c>
    </row>
    <row r="74" spans="1:14" x14ac:dyDescent="0.25">
      <c r="A74" s="11">
        <v>364</v>
      </c>
      <c r="B74" s="21" t="s">
        <v>76</v>
      </c>
      <c r="C74" s="42">
        <v>16.471837999999998</v>
      </c>
      <c r="D74" s="42">
        <v>5.388223</v>
      </c>
      <c r="E74" s="42">
        <v>11.083615</v>
      </c>
      <c r="F74" s="42">
        <v>-5.695392</v>
      </c>
      <c r="G74" s="42">
        <v>33.102767</v>
      </c>
      <c r="H74" s="42">
        <v>12.120241</v>
      </c>
      <c r="I74" s="42">
        <v>20.982525999999996</v>
      </c>
      <c r="J74" s="42">
        <v>-8.8622849999999982</v>
      </c>
      <c r="K74" s="14">
        <f t="shared" si="3"/>
        <v>2.0096583635657419</v>
      </c>
      <c r="L74" s="14">
        <f t="shared" si="3"/>
        <v>2.2493948375930248</v>
      </c>
      <c r="M74" s="14">
        <f t="shared" si="4"/>
        <v>1.8931121299323368</v>
      </c>
      <c r="N74" s="14">
        <f t="shared" si="4"/>
        <v>1.556044781465437</v>
      </c>
    </row>
    <row r="75" spans="1:14" x14ac:dyDescent="0.25">
      <c r="A75" s="11">
        <v>268</v>
      </c>
      <c r="B75" s="21" t="s">
        <v>82</v>
      </c>
      <c r="C75" s="42">
        <v>14.345902000000001</v>
      </c>
      <c r="D75" s="42">
        <v>1.978162</v>
      </c>
      <c r="E75" s="42">
        <v>12.36774</v>
      </c>
      <c r="F75" s="42">
        <v>-10.389578</v>
      </c>
      <c r="G75" s="42">
        <v>16.203029000000001</v>
      </c>
      <c r="H75" s="42">
        <v>2.8692190000000002</v>
      </c>
      <c r="I75" s="42">
        <v>13.333810000000001</v>
      </c>
      <c r="J75" s="42">
        <v>-10.464591</v>
      </c>
      <c r="K75" s="14">
        <f t="shared" si="3"/>
        <v>1.1294534843469584</v>
      </c>
      <c r="L75" s="14">
        <f t="shared" si="3"/>
        <v>1.4504469300289866</v>
      </c>
      <c r="M75" s="14">
        <f t="shared" si="4"/>
        <v>1.0781120883847819</v>
      </c>
      <c r="N75" s="14">
        <f t="shared" si="4"/>
        <v>1.0072200237584241</v>
      </c>
    </row>
    <row r="76" spans="1:14" x14ac:dyDescent="0.25">
      <c r="A76" s="23">
        <v>4</v>
      </c>
      <c r="B76" s="21" t="s">
        <v>79</v>
      </c>
      <c r="C76" s="42">
        <v>11.920553999999999</v>
      </c>
      <c r="D76" s="42">
        <v>10.570848</v>
      </c>
      <c r="E76" s="42">
        <v>1.3497060000000001</v>
      </c>
      <c r="F76" s="42">
        <v>9.2211420000000004</v>
      </c>
      <c r="G76" s="42">
        <v>13.211971</v>
      </c>
      <c r="H76" s="42">
        <v>11.092161000000001</v>
      </c>
      <c r="I76" s="42">
        <v>2.1198099999999993</v>
      </c>
      <c r="J76" s="42">
        <v>8.9723509999999997</v>
      </c>
      <c r="K76" s="14">
        <f t="shared" si="3"/>
        <v>1.1083353173015282</v>
      </c>
      <c r="L76" s="14">
        <f t="shared" si="3"/>
        <v>1.0493161002788045</v>
      </c>
      <c r="M76" s="14">
        <f t="shared" si="4"/>
        <v>1.570571665236725</v>
      </c>
      <c r="N76" s="14">
        <f t="shared" si="4"/>
        <v>0.97301950235664947</v>
      </c>
    </row>
    <row r="77" spans="1:14" x14ac:dyDescent="0.25">
      <c r="A77" s="11">
        <v>586</v>
      </c>
      <c r="B77" s="21" t="s">
        <v>81</v>
      </c>
      <c r="C77" s="42">
        <v>4.7507529999999996</v>
      </c>
      <c r="D77" s="42">
        <v>0.35402499999999998</v>
      </c>
      <c r="E77" s="42">
        <v>4.3967280000000004</v>
      </c>
      <c r="F77" s="42">
        <v>-4.0427030000000004</v>
      </c>
      <c r="G77" s="42">
        <v>12.382273999999999</v>
      </c>
      <c r="H77" s="42">
        <v>0.59721000000000002</v>
      </c>
      <c r="I77" s="42">
        <v>11.785063999999998</v>
      </c>
      <c r="J77" s="42">
        <v>-11.187854</v>
      </c>
      <c r="K77" s="14">
        <f t="shared" si="3"/>
        <v>2.6063813462834209</v>
      </c>
      <c r="L77" s="14">
        <f t="shared" si="3"/>
        <v>1.6869147659063628</v>
      </c>
      <c r="M77" s="14">
        <f t="shared" si="4"/>
        <v>2.6804168918341089</v>
      </c>
      <c r="N77" s="14">
        <f t="shared" si="4"/>
        <v>2.7674192242170643</v>
      </c>
    </row>
    <row r="78" spans="1:14" x14ac:dyDescent="0.25">
      <c r="A78" s="11">
        <v>458</v>
      </c>
      <c r="B78" s="21" t="s">
        <v>78</v>
      </c>
      <c r="C78" s="42">
        <v>3.3023000000000002</v>
      </c>
      <c r="D78" s="42">
        <v>0.6234829999999999</v>
      </c>
      <c r="E78" s="42">
        <v>2.678817</v>
      </c>
      <c r="F78" s="42">
        <v>-2.0553339999999998</v>
      </c>
      <c r="G78" s="42">
        <v>11.397333</v>
      </c>
      <c r="H78" s="42">
        <v>2.1452000000000002E-2</v>
      </c>
      <c r="I78" s="42">
        <v>11.375881000000001</v>
      </c>
      <c r="J78" s="42">
        <v>-11.354429000000001</v>
      </c>
      <c r="K78" s="14">
        <f t="shared" si="3"/>
        <v>3.4513317990491474</v>
      </c>
      <c r="L78" s="14">
        <f t="shared" si="3"/>
        <v>3.4406711971296744E-2</v>
      </c>
      <c r="M78" s="14">
        <f t="shared" si="4"/>
        <v>4.246606244472841</v>
      </c>
      <c r="N78" s="14">
        <f t="shared" si="4"/>
        <v>5.5243717079559831</v>
      </c>
    </row>
    <row r="79" spans="1:14" x14ac:dyDescent="0.25">
      <c r="A79" s="11">
        <v>158</v>
      </c>
      <c r="B79" s="21" t="s">
        <v>184</v>
      </c>
      <c r="C79" s="42">
        <v>2.2344829999999996</v>
      </c>
      <c r="D79" s="42">
        <v>0.16528299999999999</v>
      </c>
      <c r="E79" s="42">
        <v>2.0691999999999999</v>
      </c>
      <c r="F79" s="42">
        <v>-1.9039169999999999</v>
      </c>
      <c r="G79" s="42">
        <v>10.695915000000001</v>
      </c>
      <c r="H79" s="42">
        <v>4.5043E-2</v>
      </c>
      <c r="I79" s="42">
        <v>10.650872000000001</v>
      </c>
      <c r="J79" s="42">
        <v>-10.605829000000002</v>
      </c>
      <c r="K79" s="14">
        <f t="shared" si="3"/>
        <v>4.7867515662459743</v>
      </c>
      <c r="L79" s="14">
        <f t="shared" si="3"/>
        <v>0.27252046489959647</v>
      </c>
      <c r="M79" s="14">
        <f t="shared" si="4"/>
        <v>5.1473381016818101</v>
      </c>
      <c r="N79" s="14">
        <f t="shared" si="4"/>
        <v>5.570531173365227</v>
      </c>
    </row>
    <row r="80" spans="1:14" x14ac:dyDescent="0.25">
      <c r="A80" s="11">
        <v>764</v>
      </c>
      <c r="B80" s="21" t="s">
        <v>80</v>
      </c>
      <c r="C80" s="42">
        <v>2.4566929999999996</v>
      </c>
      <c r="D80" s="42">
        <v>2.7727000000000002E-2</v>
      </c>
      <c r="E80" s="42">
        <v>2.428966</v>
      </c>
      <c r="F80" s="42">
        <v>-2.4012389999999999</v>
      </c>
      <c r="G80" s="42">
        <v>10.643171000000001</v>
      </c>
      <c r="H80" s="42">
        <v>0</v>
      </c>
      <c r="I80" s="42">
        <v>10.643171000000001</v>
      </c>
      <c r="J80" s="42">
        <v>-10.643171000000001</v>
      </c>
      <c r="K80" s="14">
        <f t="shared" si="3"/>
        <v>4.332316247899108</v>
      </c>
      <c r="L80" s="14">
        <f t="shared" si="3"/>
        <v>0</v>
      </c>
      <c r="M80" s="14">
        <f t="shared" si="4"/>
        <v>4.3817702676776866</v>
      </c>
      <c r="N80" s="14">
        <f t="shared" si="4"/>
        <v>4.4323663741926564</v>
      </c>
    </row>
    <row r="81" spans="1:14" x14ac:dyDescent="0.25">
      <c r="A81" s="11">
        <v>360</v>
      </c>
      <c r="B81" s="21" t="s">
        <v>84</v>
      </c>
      <c r="C81" s="42">
        <v>1.0849709999999999</v>
      </c>
      <c r="D81" s="42">
        <v>0.13533300000000001</v>
      </c>
      <c r="E81" s="42">
        <v>0.94963799999999998</v>
      </c>
      <c r="F81" s="42">
        <v>-0.81430500000000006</v>
      </c>
      <c r="G81" s="42">
        <v>4.1143179999999999</v>
      </c>
      <c r="H81" s="42">
        <v>0.24741099999999999</v>
      </c>
      <c r="I81" s="42">
        <v>3.8669070000000003</v>
      </c>
      <c r="J81" s="42">
        <v>-3.6194960000000003</v>
      </c>
      <c r="K81" s="14">
        <f t="shared" si="3"/>
        <v>3.7920995123371966</v>
      </c>
      <c r="L81" s="14">
        <f t="shared" si="3"/>
        <v>1.8281646013906436</v>
      </c>
      <c r="M81" s="14">
        <f t="shared" si="4"/>
        <v>4.0719800597701443</v>
      </c>
      <c r="N81" s="14">
        <f t="shared" si="4"/>
        <v>4.4448898140131767</v>
      </c>
    </row>
    <row r="82" spans="1:14" x14ac:dyDescent="0.25">
      <c r="A82" s="11">
        <v>496</v>
      </c>
      <c r="B82" s="21" t="s">
        <v>88</v>
      </c>
      <c r="C82" s="18">
        <v>0.93965500000000002</v>
      </c>
      <c r="D82" s="18">
        <v>0.86885999999999997</v>
      </c>
      <c r="E82" s="18">
        <v>7.0794999999999955E-2</v>
      </c>
      <c r="F82" s="18">
        <v>0.79806500000000002</v>
      </c>
      <c r="G82" s="18">
        <v>3.9183760000000003</v>
      </c>
      <c r="H82" s="18">
        <v>3.19171</v>
      </c>
      <c r="I82" s="18">
        <v>0.72666600000000015</v>
      </c>
      <c r="J82" s="18">
        <v>2.4650439999999998</v>
      </c>
      <c r="K82" s="14">
        <f t="shared" si="3"/>
        <v>4.170015590828549</v>
      </c>
      <c r="L82" s="14">
        <f t="shared" si="3"/>
        <v>3.673445664433856</v>
      </c>
      <c r="M82" s="14">
        <f t="shared" si="4"/>
        <v>10.264368952609656</v>
      </c>
      <c r="N82" s="14">
        <f t="shared" si="4"/>
        <v>3.0887759768941123</v>
      </c>
    </row>
    <row r="83" spans="1:14" x14ac:dyDescent="0.25">
      <c r="A83" s="11">
        <v>414</v>
      </c>
      <c r="B83" s="21" t="s">
        <v>85</v>
      </c>
      <c r="C83" s="18">
        <v>1.7428430000000001</v>
      </c>
      <c r="D83" s="18">
        <v>1.742623</v>
      </c>
      <c r="E83" s="18">
        <v>2.2000000000002728E-4</v>
      </c>
      <c r="F83" s="18">
        <v>1.7424029999999999</v>
      </c>
      <c r="G83" s="18">
        <v>3.0990610000000003</v>
      </c>
      <c r="H83" s="18">
        <v>2.936458</v>
      </c>
      <c r="I83" s="18">
        <v>0.16260300000000005</v>
      </c>
      <c r="J83" s="18">
        <v>2.7738550000000002</v>
      </c>
      <c r="K83" s="14">
        <f t="shared" si="3"/>
        <v>1.7781641834634561</v>
      </c>
      <c r="L83" s="14">
        <f t="shared" si="3"/>
        <v>1.6850793315593791</v>
      </c>
      <c r="M83" s="14">
        <f t="shared" si="4"/>
        <v>739.10454545445407</v>
      </c>
      <c r="N83" s="14">
        <f t="shared" si="4"/>
        <v>1.5919709734200413</v>
      </c>
    </row>
    <row r="84" spans="1:14" x14ac:dyDescent="0.25">
      <c r="A84" s="45">
        <v>376</v>
      </c>
      <c r="B84" s="21" t="s">
        <v>87</v>
      </c>
      <c r="C84" s="18">
        <v>1.3141979999999998</v>
      </c>
      <c r="D84" s="18">
        <v>8.2909999999999998E-3</v>
      </c>
      <c r="E84" s="18">
        <v>1.3059069999999999</v>
      </c>
      <c r="F84" s="18">
        <v>-1.2976159999999999</v>
      </c>
      <c r="G84" s="18">
        <v>2.8604850000000002</v>
      </c>
      <c r="H84" s="18">
        <v>3.9142000000000003E-2</v>
      </c>
      <c r="I84" s="18">
        <v>2.8213430000000002</v>
      </c>
      <c r="J84" s="18">
        <v>-2.7822010000000006</v>
      </c>
      <c r="K84" s="14">
        <f t="shared" si="3"/>
        <v>2.1766012427351136</v>
      </c>
      <c r="L84" s="14">
        <f t="shared" si="3"/>
        <v>4.7210227958026785</v>
      </c>
      <c r="M84" s="14">
        <f t="shared" si="4"/>
        <v>2.1604471068766768</v>
      </c>
      <c r="N84" s="14">
        <f t="shared" si="4"/>
        <v>2.1440865402399485</v>
      </c>
    </row>
    <row r="85" spans="1:14" x14ac:dyDescent="0.25">
      <c r="A85" s="11">
        <v>144</v>
      </c>
      <c r="B85" s="21" t="s">
        <v>86</v>
      </c>
      <c r="C85" s="18">
        <v>0.68660100000000002</v>
      </c>
      <c r="D85" s="18">
        <v>0</v>
      </c>
      <c r="E85" s="18">
        <v>0.68660100000000002</v>
      </c>
      <c r="F85" s="18">
        <v>-0.68660100000000002</v>
      </c>
      <c r="G85" s="18">
        <v>2.0618569999999998</v>
      </c>
      <c r="H85" s="18">
        <v>2.5000000000000001E-4</v>
      </c>
      <c r="I85" s="18">
        <v>2.061607</v>
      </c>
      <c r="J85" s="18">
        <v>-2.0613570000000001</v>
      </c>
      <c r="K85" s="14">
        <f t="shared" si="3"/>
        <v>3.0029915482208733</v>
      </c>
      <c r="L85" s="14">
        <v>0</v>
      </c>
      <c r="M85" s="14">
        <f t="shared" si="4"/>
        <v>3.0026274357305041</v>
      </c>
      <c r="N85" s="14">
        <f t="shared" si="4"/>
        <v>3.0022633232401352</v>
      </c>
    </row>
    <row r="86" spans="1:14" x14ac:dyDescent="0.25">
      <c r="A86" s="11">
        <v>702</v>
      </c>
      <c r="B86" s="21" t="s">
        <v>89</v>
      </c>
      <c r="C86" s="18">
        <v>0.453235</v>
      </c>
      <c r="D86" s="18">
        <v>5.5631E-2</v>
      </c>
      <c r="E86" s="18">
        <v>0.39760400000000007</v>
      </c>
      <c r="F86" s="18">
        <v>-0.34197300000000008</v>
      </c>
      <c r="G86" s="18">
        <v>1.7452799999999999</v>
      </c>
      <c r="H86" s="18">
        <v>4.0439000000000003E-2</v>
      </c>
      <c r="I86" s="18">
        <v>1.7048409999999998</v>
      </c>
      <c r="J86" s="18">
        <v>-1.6644019999999997</v>
      </c>
      <c r="K86" s="14">
        <f t="shared" si="3"/>
        <v>3.850717618895275</v>
      </c>
      <c r="L86" s="14">
        <f t="shared" si="3"/>
        <v>0.72691484963419684</v>
      </c>
      <c r="M86" s="14">
        <f t="shared" si="4"/>
        <v>4.2877863401776635</v>
      </c>
      <c r="N86" s="14">
        <f t="shared" si="4"/>
        <v>4.8670567559427189</v>
      </c>
    </row>
    <row r="87" spans="1:14" x14ac:dyDescent="0.25">
      <c r="A87" s="11">
        <v>422</v>
      </c>
      <c r="B87" s="21" t="s">
        <v>105</v>
      </c>
      <c r="C87" s="18">
        <v>6.1984820000000003</v>
      </c>
      <c r="D87" s="18">
        <v>6.1938000000000004</v>
      </c>
      <c r="E87" s="18">
        <v>4.6819999999997888E-3</v>
      </c>
      <c r="F87" s="18">
        <v>6.1891180000000006</v>
      </c>
      <c r="G87" s="18">
        <v>1.705093</v>
      </c>
      <c r="H87" s="18">
        <v>1.7041740000000001</v>
      </c>
      <c r="I87" s="18">
        <v>9.1900000000009639E-4</v>
      </c>
      <c r="J87" s="18">
        <v>1.703255</v>
      </c>
      <c r="K87" s="14">
        <f t="shared" si="3"/>
        <v>0.27508235080782678</v>
      </c>
      <c r="L87" s="14">
        <f t="shared" si="3"/>
        <v>0.27514191610965805</v>
      </c>
      <c r="M87" s="14">
        <f t="shared" si="4"/>
        <v>0.19628363947034128</v>
      </c>
      <c r="N87" s="14">
        <f t="shared" si="4"/>
        <v>0.27520157153248648</v>
      </c>
    </row>
    <row r="88" spans="1:14" x14ac:dyDescent="0.25">
      <c r="A88" s="23">
        <v>50</v>
      </c>
      <c r="B88" s="21" t="s">
        <v>91</v>
      </c>
      <c r="C88" s="18">
        <v>0.74024900000000005</v>
      </c>
      <c r="D88" s="18">
        <v>0.15159800000000001</v>
      </c>
      <c r="E88" s="18">
        <v>0.58865100000000004</v>
      </c>
      <c r="F88" s="18">
        <v>-0.43705300000000008</v>
      </c>
      <c r="G88" s="18">
        <v>0.98059299999999994</v>
      </c>
      <c r="H88" s="18">
        <v>0</v>
      </c>
      <c r="I88" s="18">
        <v>0.98059299999999994</v>
      </c>
      <c r="J88" s="18">
        <v>-0.98059299999999994</v>
      </c>
      <c r="K88" s="14">
        <f t="shared" si="3"/>
        <v>1.3246799387773571</v>
      </c>
      <c r="L88" s="14">
        <f t="shared" si="3"/>
        <v>0</v>
      </c>
      <c r="M88" s="14">
        <f t="shared" si="4"/>
        <v>1.6658308573331224</v>
      </c>
      <c r="N88" s="14">
        <f t="shared" si="4"/>
        <v>2.2436477955762797</v>
      </c>
    </row>
    <row r="89" spans="1:14" x14ac:dyDescent="0.25">
      <c r="A89" s="11">
        <v>608</v>
      </c>
      <c r="B89" s="21" t="s">
        <v>90</v>
      </c>
      <c r="C89" s="18">
        <v>0.35471799999999998</v>
      </c>
      <c r="D89" s="18">
        <v>4.7342000000000002E-2</v>
      </c>
      <c r="E89" s="18">
        <v>0.30737599999999998</v>
      </c>
      <c r="F89" s="18">
        <v>-0.26003399999999999</v>
      </c>
      <c r="G89" s="18">
        <v>0.758822</v>
      </c>
      <c r="H89" s="18">
        <v>0.24</v>
      </c>
      <c r="I89" s="18">
        <v>0.51882200000000001</v>
      </c>
      <c r="J89" s="18">
        <v>-0.27882200000000001</v>
      </c>
      <c r="K89" s="14">
        <f t="shared" si="3"/>
        <v>2.1392260894569772</v>
      </c>
      <c r="L89" s="14">
        <f t="shared" si="3"/>
        <v>5.0694943179417846</v>
      </c>
      <c r="M89" s="14">
        <f t="shared" si="4"/>
        <v>1.6879066680547603</v>
      </c>
      <c r="N89" s="14">
        <f t="shared" si="4"/>
        <v>1.0722520901112933</v>
      </c>
    </row>
    <row r="90" spans="1:14" x14ac:dyDescent="0.25">
      <c r="A90" s="11">
        <v>116</v>
      </c>
      <c r="B90" s="21" t="s">
        <v>93</v>
      </c>
      <c r="C90" s="18">
        <v>0.11800999999999999</v>
      </c>
      <c r="D90" s="18">
        <v>2.3781E-2</v>
      </c>
      <c r="E90" s="18">
        <v>9.4228999999999979E-2</v>
      </c>
      <c r="F90" s="18">
        <v>-7.0447999999999983E-2</v>
      </c>
      <c r="G90" s="18">
        <v>0.52652700000000008</v>
      </c>
      <c r="H90" s="18">
        <v>0</v>
      </c>
      <c r="I90" s="18">
        <v>0.52652700000000008</v>
      </c>
      <c r="J90" s="18">
        <v>-0.52652700000000008</v>
      </c>
      <c r="K90" s="14">
        <f t="shared" si="3"/>
        <v>4.4617151088890781</v>
      </c>
      <c r="L90" s="14">
        <f t="shared" si="3"/>
        <v>0</v>
      </c>
      <c r="M90" s="14">
        <f t="shared" si="4"/>
        <v>5.5877383820267665</v>
      </c>
      <c r="N90" s="14">
        <f t="shared" si="4"/>
        <v>7.4739808085396353</v>
      </c>
    </row>
    <row r="91" spans="1:14" x14ac:dyDescent="0.25">
      <c r="A91" s="11">
        <v>400</v>
      </c>
      <c r="B91" s="21" t="s">
        <v>99</v>
      </c>
      <c r="C91" s="18">
        <v>7.6369000000000006E-2</v>
      </c>
      <c r="D91" s="18">
        <v>1.0660000000000001E-3</v>
      </c>
      <c r="E91" s="18">
        <v>7.5302999999999995E-2</v>
      </c>
      <c r="F91" s="18">
        <v>-7.4236999999999997E-2</v>
      </c>
      <c r="G91" s="18">
        <v>0.41404299999999999</v>
      </c>
      <c r="H91" s="18">
        <v>2.2473E-2</v>
      </c>
      <c r="I91" s="18">
        <v>0.39156999999999997</v>
      </c>
      <c r="J91" s="18">
        <v>-0.36909699999999995</v>
      </c>
      <c r="K91" s="14">
        <f t="shared" si="3"/>
        <v>5.4216108630465234</v>
      </c>
      <c r="L91" s="14">
        <f t="shared" si="3"/>
        <v>21.081613508442775</v>
      </c>
      <c r="M91" s="14">
        <f t="shared" si="4"/>
        <v>5.1999256337728905</v>
      </c>
      <c r="N91" s="14">
        <f t="shared" si="4"/>
        <v>4.9718738634373691</v>
      </c>
    </row>
    <row r="92" spans="1:14" x14ac:dyDescent="0.25">
      <c r="A92" s="11">
        <v>512</v>
      </c>
      <c r="B92" s="21" t="s">
        <v>94</v>
      </c>
      <c r="C92" s="18">
        <v>0.26752499999999996</v>
      </c>
      <c r="D92" s="18">
        <v>0.26752499999999996</v>
      </c>
      <c r="E92" s="18">
        <v>0</v>
      </c>
      <c r="F92" s="18">
        <v>0.26752499999999996</v>
      </c>
      <c r="G92" s="18">
        <v>0.203848</v>
      </c>
      <c r="H92" s="18">
        <v>0.203848</v>
      </c>
      <c r="I92" s="18">
        <v>0</v>
      </c>
      <c r="J92" s="18">
        <v>0.203848</v>
      </c>
      <c r="K92" s="14">
        <f t="shared" si="3"/>
        <v>0.76197738529109438</v>
      </c>
      <c r="L92" s="14">
        <f t="shared" si="3"/>
        <v>0.76197738529109438</v>
      </c>
      <c r="M92" s="14">
        <v>0</v>
      </c>
      <c r="N92" s="14">
        <f t="shared" ref="N92:N116" si="5">J92/F92</f>
        <v>0.76197738529109438</v>
      </c>
    </row>
    <row r="93" spans="1:14" x14ac:dyDescent="0.25">
      <c r="A93" s="11">
        <v>682</v>
      </c>
      <c r="B93" s="21" t="s">
        <v>92</v>
      </c>
      <c r="C93" s="18">
        <v>0.97528599999999999</v>
      </c>
      <c r="D93" s="18">
        <v>0.95602599999999993</v>
      </c>
      <c r="E93" s="18">
        <v>1.9259999999999992E-2</v>
      </c>
      <c r="F93" s="18">
        <v>0.93676599999999999</v>
      </c>
      <c r="G93" s="18">
        <v>0.17252999999999999</v>
      </c>
      <c r="H93" s="18">
        <v>0.14042099999999999</v>
      </c>
      <c r="I93" s="18">
        <v>3.2109000000000006E-2</v>
      </c>
      <c r="J93" s="18">
        <v>0.10831199999999998</v>
      </c>
      <c r="K93" s="14">
        <f t="shared" si="3"/>
        <v>0.17690195491373811</v>
      </c>
      <c r="L93" s="14">
        <f t="shared" si="3"/>
        <v>0.14687989657185055</v>
      </c>
      <c r="M93" s="14">
        <f>I93/E93</f>
        <v>1.6671339563862937</v>
      </c>
      <c r="N93" s="14">
        <f t="shared" si="5"/>
        <v>0.11562332535553167</v>
      </c>
    </row>
    <row r="94" spans="1:14" x14ac:dyDescent="0.25">
      <c r="A94" s="11">
        <v>104</v>
      </c>
      <c r="B94" s="21" t="s">
        <v>95</v>
      </c>
      <c r="C94" s="18">
        <v>3.8662999999999996E-2</v>
      </c>
      <c r="D94" s="18">
        <v>0</v>
      </c>
      <c r="E94" s="18">
        <v>3.8662999999999996E-2</v>
      </c>
      <c r="F94" s="18">
        <v>-3.8662999999999996E-2</v>
      </c>
      <c r="G94" s="18">
        <v>0.11785599999999999</v>
      </c>
      <c r="H94" s="18">
        <v>4.2099999999999999E-4</v>
      </c>
      <c r="I94" s="18">
        <v>0.11743499999999998</v>
      </c>
      <c r="J94" s="18">
        <v>-0.11701399999999998</v>
      </c>
      <c r="K94" s="14">
        <f t="shared" si="3"/>
        <v>3.0482890618938003</v>
      </c>
      <c r="L94" s="14">
        <v>0</v>
      </c>
      <c r="M94" s="14">
        <f>I94/E94</f>
        <v>3.0374000982851821</v>
      </c>
      <c r="N94" s="14">
        <f t="shared" si="5"/>
        <v>3.0265111346765639</v>
      </c>
    </row>
    <row r="95" spans="1:14" x14ac:dyDescent="0.25">
      <c r="A95" s="11">
        <v>196</v>
      </c>
      <c r="B95" s="21" t="s">
        <v>106</v>
      </c>
      <c r="C95" s="18">
        <v>1.6587000000000001E-2</v>
      </c>
      <c r="D95" s="18">
        <v>1.4555999999999999E-2</v>
      </c>
      <c r="E95" s="18">
        <v>2.0310000000000007E-3</v>
      </c>
      <c r="F95" s="18">
        <v>1.2524999999999998E-2</v>
      </c>
      <c r="G95" s="18">
        <v>8.8635000000000005E-2</v>
      </c>
      <c r="H95" s="18">
        <v>0</v>
      </c>
      <c r="I95" s="18">
        <v>8.8635000000000005E-2</v>
      </c>
      <c r="J95" s="18">
        <v>-8.8635000000000005E-2</v>
      </c>
      <c r="K95" s="14">
        <f t="shared" si="3"/>
        <v>5.3436426116838485</v>
      </c>
      <c r="L95" s="14">
        <f>H95/D95</f>
        <v>0</v>
      </c>
      <c r="M95" s="14">
        <f>I95/E95</f>
        <v>43.641063515509586</v>
      </c>
      <c r="N95" s="14">
        <f t="shared" si="5"/>
        <v>-7.0766467065868284</v>
      </c>
    </row>
    <row r="96" spans="1:14" x14ac:dyDescent="0.25">
      <c r="A96" s="11">
        <v>634</v>
      </c>
      <c r="B96" s="21" t="s">
        <v>97</v>
      </c>
      <c r="C96" s="18">
        <v>1.9334E-2</v>
      </c>
      <c r="D96" s="18">
        <v>1.9321999999999999E-2</v>
      </c>
      <c r="E96" s="18">
        <v>1.2000000000000454E-5</v>
      </c>
      <c r="F96" s="18">
        <v>1.9309999999999997E-2</v>
      </c>
      <c r="G96" s="18">
        <v>4.1909999999999996E-2</v>
      </c>
      <c r="H96" s="18">
        <v>4.1909999999999996E-2</v>
      </c>
      <c r="I96" s="18">
        <v>0</v>
      </c>
      <c r="J96" s="18">
        <v>4.1909999999999996E-2</v>
      </c>
      <c r="K96" s="14">
        <f t="shared" ref="K96:M116" si="6">G96/C96</f>
        <v>2.1676838729698975</v>
      </c>
      <c r="L96" s="14">
        <f>H96/D96</f>
        <v>2.1690301211054757</v>
      </c>
      <c r="M96" s="14">
        <f>I96/E96</f>
        <v>0</v>
      </c>
      <c r="N96" s="14">
        <f t="shared" si="5"/>
        <v>2.1703780424650443</v>
      </c>
    </row>
    <row r="97" spans="1:14" x14ac:dyDescent="0.25">
      <c r="A97" s="11">
        <v>48</v>
      </c>
      <c r="B97" s="21" t="s">
        <v>102</v>
      </c>
      <c r="C97" s="18">
        <v>4.4889999999999999E-3</v>
      </c>
      <c r="D97" s="18">
        <v>4.4889999999999999E-3</v>
      </c>
      <c r="E97" s="18">
        <v>0</v>
      </c>
      <c r="F97" s="18">
        <v>4.4889999999999999E-3</v>
      </c>
      <c r="G97" s="18">
        <v>3.8306E-2</v>
      </c>
      <c r="H97" s="18">
        <v>3.8306E-2</v>
      </c>
      <c r="I97" s="18">
        <v>0</v>
      </c>
      <c r="J97" s="18">
        <v>3.8306E-2</v>
      </c>
      <c r="K97" s="14">
        <f t="shared" si="6"/>
        <v>8.5333036310982404</v>
      </c>
      <c r="L97" s="14">
        <f>H97/D97</f>
        <v>8.5333036310982404</v>
      </c>
      <c r="M97" s="14">
        <v>0</v>
      </c>
      <c r="N97" s="14">
        <f t="shared" si="5"/>
        <v>8.5333036310982404</v>
      </c>
    </row>
    <row r="98" spans="1:14" x14ac:dyDescent="0.25">
      <c r="A98" s="11">
        <v>462</v>
      </c>
      <c r="B98" s="21" t="s">
        <v>96</v>
      </c>
      <c r="C98" s="18">
        <v>1.108E-3</v>
      </c>
      <c r="D98" s="18">
        <v>1.108E-3</v>
      </c>
      <c r="E98" s="18">
        <v>0</v>
      </c>
      <c r="F98" s="18">
        <v>1.108E-3</v>
      </c>
      <c r="G98" s="18">
        <v>2.4282000000000001E-2</v>
      </c>
      <c r="H98" s="18">
        <v>2.4282000000000001E-2</v>
      </c>
      <c r="I98" s="18">
        <v>0</v>
      </c>
      <c r="J98" s="18">
        <v>2.4282000000000001E-2</v>
      </c>
      <c r="K98" s="14">
        <f t="shared" si="6"/>
        <v>21.915162454873645</v>
      </c>
      <c r="L98" s="14">
        <f>H98/D98</f>
        <v>21.915162454873645</v>
      </c>
      <c r="M98" s="14">
        <v>0</v>
      </c>
      <c r="N98" s="14">
        <f t="shared" si="5"/>
        <v>21.915162454873645</v>
      </c>
    </row>
    <row r="99" spans="1:14" x14ac:dyDescent="0.25">
      <c r="A99" s="11">
        <v>418</v>
      </c>
      <c r="B99" s="21" t="s">
        <v>104</v>
      </c>
      <c r="C99" s="18">
        <v>6.1299999999999994E-4</v>
      </c>
      <c r="D99" s="18">
        <v>0</v>
      </c>
      <c r="E99" s="18">
        <v>6.1299999999999994E-4</v>
      </c>
      <c r="F99" s="18">
        <v>-6.1299999999999994E-4</v>
      </c>
      <c r="G99" s="18">
        <v>2.4265999999999999E-2</v>
      </c>
      <c r="H99" s="18">
        <v>0</v>
      </c>
      <c r="I99" s="18">
        <v>2.4265999999999999E-2</v>
      </c>
      <c r="J99" s="18">
        <v>-2.4265999999999999E-2</v>
      </c>
      <c r="K99" s="14">
        <f t="shared" si="6"/>
        <v>39.585644371941278</v>
      </c>
      <c r="L99" s="14">
        <v>0</v>
      </c>
      <c r="M99" s="14">
        <f>I99/E99</f>
        <v>39.585644371941278</v>
      </c>
      <c r="N99" s="14">
        <f t="shared" si="5"/>
        <v>39.585644371941278</v>
      </c>
    </row>
    <row r="100" spans="1:14" x14ac:dyDescent="0.25">
      <c r="A100" s="11">
        <v>368</v>
      </c>
      <c r="B100" s="21" t="s">
        <v>98</v>
      </c>
      <c r="C100" s="18">
        <v>0.156252</v>
      </c>
      <c r="D100" s="18">
        <v>0.156252</v>
      </c>
      <c r="E100" s="18">
        <v>0</v>
      </c>
      <c r="F100" s="18">
        <v>0.156252</v>
      </c>
      <c r="G100" s="18">
        <v>2.1488E-2</v>
      </c>
      <c r="H100" s="18">
        <v>2.1488E-2</v>
      </c>
      <c r="I100" s="18">
        <v>0</v>
      </c>
      <c r="J100" s="18">
        <v>2.1488E-2</v>
      </c>
      <c r="K100" s="14">
        <f t="shared" si="6"/>
        <v>0.13752143972557151</v>
      </c>
      <c r="L100" s="14">
        <f t="shared" si="6"/>
        <v>0.13752143972557151</v>
      </c>
      <c r="M100" s="14">
        <v>0</v>
      </c>
      <c r="N100" s="14">
        <f t="shared" si="5"/>
        <v>0.13752143972557151</v>
      </c>
    </row>
    <row r="101" spans="1:14" x14ac:dyDescent="0.25">
      <c r="A101" s="11">
        <v>446</v>
      </c>
      <c r="B101" s="21" t="s">
        <v>100</v>
      </c>
      <c r="C101" s="18">
        <v>0.13610800000000001</v>
      </c>
      <c r="D101" s="18">
        <v>0.136017</v>
      </c>
      <c r="E101" s="18">
        <v>9.1000000000008189E-5</v>
      </c>
      <c r="F101" s="18">
        <v>0.13592599999999999</v>
      </c>
      <c r="G101" s="18">
        <v>1.1587999999999999E-2</v>
      </c>
      <c r="H101" s="18">
        <v>1.0438000000000001E-2</v>
      </c>
      <c r="I101" s="18">
        <v>1.1499999999999987E-3</v>
      </c>
      <c r="J101" s="18">
        <v>9.2880000000000029E-3</v>
      </c>
      <c r="K101" s="14">
        <f t="shared" si="6"/>
        <v>8.5138272548270486E-2</v>
      </c>
      <c r="L101" s="14">
        <f t="shared" si="6"/>
        <v>7.6740407449068876E-2</v>
      </c>
      <c r="M101" s="14">
        <f>I101/E101</f>
        <v>12.637362637361486</v>
      </c>
      <c r="N101" s="14">
        <f t="shared" si="5"/>
        <v>6.8331297912099256E-2</v>
      </c>
    </row>
    <row r="102" spans="1:14" x14ac:dyDescent="0.25">
      <c r="A102" s="11">
        <v>408</v>
      </c>
      <c r="B102" s="21" t="s">
        <v>101</v>
      </c>
      <c r="C102" s="18">
        <v>1.6900999999999999E-2</v>
      </c>
      <c r="D102" s="18">
        <v>1.4987E-2</v>
      </c>
      <c r="E102" s="18">
        <v>1.9139999999999997E-3</v>
      </c>
      <c r="F102" s="18">
        <v>1.3073E-2</v>
      </c>
      <c r="G102" s="18">
        <v>6.6310000000000006E-3</v>
      </c>
      <c r="H102" s="18">
        <v>0</v>
      </c>
      <c r="I102" s="18">
        <v>6.6310000000000006E-3</v>
      </c>
      <c r="J102" s="18">
        <v>-6.6310000000000006E-3</v>
      </c>
      <c r="K102" s="14">
        <f t="shared" si="6"/>
        <v>0.39234364830483409</v>
      </c>
      <c r="L102" s="14">
        <f t="shared" si="6"/>
        <v>0</v>
      </c>
      <c r="M102" s="14">
        <f>I102/E102</f>
        <v>3.4644723092998966</v>
      </c>
      <c r="N102" s="14">
        <f t="shared" si="5"/>
        <v>-0.50722863917998939</v>
      </c>
    </row>
    <row r="103" spans="1:14" x14ac:dyDescent="0.25">
      <c r="A103" s="11">
        <v>524</v>
      </c>
      <c r="B103" s="21" t="s">
        <v>103</v>
      </c>
      <c r="C103" s="18">
        <v>1.7079999999999999E-3</v>
      </c>
      <c r="D103" s="18">
        <v>9.1000000000000003E-5</v>
      </c>
      <c r="E103" s="18">
        <v>1.6169999999999999E-3</v>
      </c>
      <c r="F103" s="18">
        <v>-1.526E-3</v>
      </c>
      <c r="G103" s="18">
        <v>9.2000000000000003E-4</v>
      </c>
      <c r="H103" s="18">
        <v>0</v>
      </c>
      <c r="I103" s="18">
        <v>9.2000000000000003E-4</v>
      </c>
      <c r="J103" s="18">
        <v>-9.2000000000000003E-4</v>
      </c>
      <c r="K103" s="14">
        <f t="shared" si="6"/>
        <v>0.53864168618266983</v>
      </c>
      <c r="L103" s="14">
        <f t="shared" si="6"/>
        <v>0</v>
      </c>
      <c r="M103" s="14">
        <f>I103/E103</f>
        <v>0.56895485466914042</v>
      </c>
      <c r="N103" s="14">
        <f t="shared" si="5"/>
        <v>0.60288335517693314</v>
      </c>
    </row>
    <row r="104" spans="1:14" ht="15.75" customHeight="1" x14ac:dyDescent="0.25">
      <c r="A104" s="11">
        <v>895</v>
      </c>
      <c r="B104" s="21" t="s">
        <v>107</v>
      </c>
      <c r="C104" s="18">
        <v>3.2843999999999998E-2</v>
      </c>
      <c r="D104" s="18">
        <v>3.2843999999999998E-2</v>
      </c>
      <c r="E104" s="18">
        <v>0</v>
      </c>
      <c r="F104" s="18">
        <v>3.2843999999999998E-2</v>
      </c>
      <c r="G104" s="18">
        <v>0</v>
      </c>
      <c r="H104" s="18">
        <v>0</v>
      </c>
      <c r="I104" s="18">
        <v>0</v>
      </c>
      <c r="J104" s="18">
        <v>0</v>
      </c>
      <c r="K104" s="14">
        <f t="shared" si="6"/>
        <v>0</v>
      </c>
      <c r="L104" s="14">
        <f t="shared" si="6"/>
        <v>0</v>
      </c>
      <c r="M104" s="14">
        <v>0</v>
      </c>
      <c r="N104" s="14">
        <f t="shared" si="5"/>
        <v>0</v>
      </c>
    </row>
    <row r="105" spans="1:14" ht="15.75" customHeight="1" x14ac:dyDescent="0.25">
      <c r="A105" s="11">
        <v>760</v>
      </c>
      <c r="B105" s="21" t="s">
        <v>108</v>
      </c>
      <c r="C105" s="18">
        <v>5.1926870000000003</v>
      </c>
      <c r="D105" s="18">
        <v>5.1723810000000006</v>
      </c>
      <c r="E105" s="18">
        <v>2.0305999999999585E-2</v>
      </c>
      <c r="F105" s="18">
        <v>5.1520750000000008</v>
      </c>
      <c r="G105" s="18">
        <v>0</v>
      </c>
      <c r="H105" s="18">
        <v>0</v>
      </c>
      <c r="I105" s="18">
        <v>0</v>
      </c>
      <c r="J105" s="18">
        <v>0</v>
      </c>
      <c r="K105" s="14">
        <f t="shared" si="6"/>
        <v>0</v>
      </c>
      <c r="L105" s="14">
        <f t="shared" si="6"/>
        <v>0</v>
      </c>
      <c r="M105" s="14">
        <f t="shared" si="6"/>
        <v>0</v>
      </c>
      <c r="N105" s="14">
        <f t="shared" si="5"/>
        <v>0</v>
      </c>
    </row>
    <row r="106" spans="1:14" ht="21" customHeight="1" x14ac:dyDescent="0.25">
      <c r="A106" s="11"/>
      <c r="B106" s="20" t="s">
        <v>109</v>
      </c>
      <c r="C106" s="25">
        <v>110.41083099999999</v>
      </c>
      <c r="D106" s="25">
        <v>3.5991500000000003</v>
      </c>
      <c r="E106" s="25">
        <v>106.81168099999999</v>
      </c>
      <c r="F106" s="24">
        <v>-103.212531</v>
      </c>
      <c r="G106" s="25">
        <v>289.09522600000003</v>
      </c>
      <c r="H106" s="25">
        <v>2.2891729999999999</v>
      </c>
      <c r="I106" s="25">
        <v>286.80605300000002</v>
      </c>
      <c r="J106" s="25">
        <v>-284.51688000000001</v>
      </c>
      <c r="K106" s="9">
        <f t="shared" si="6"/>
        <v>2.618359298464116</v>
      </c>
      <c r="L106" s="9">
        <f t="shared" si="6"/>
        <v>0.6360315630079324</v>
      </c>
      <c r="M106" s="9">
        <f t="shared" si="6"/>
        <v>2.6851562517773693</v>
      </c>
      <c r="N106" s="9">
        <f t="shared" si="5"/>
        <v>2.7566117916437882</v>
      </c>
    </row>
    <row r="107" spans="1:14" x14ac:dyDescent="0.25">
      <c r="A107" s="11">
        <v>840</v>
      </c>
      <c r="B107" s="21" t="s">
        <v>110</v>
      </c>
      <c r="C107" s="18">
        <v>83.841161</v>
      </c>
      <c r="D107" s="18">
        <v>3.2212460000000003</v>
      </c>
      <c r="E107" s="18">
        <v>80.619914999999992</v>
      </c>
      <c r="F107" s="18">
        <v>-77.398668999999998</v>
      </c>
      <c r="G107" s="18">
        <v>202.07984099999999</v>
      </c>
      <c r="H107" s="18">
        <v>2.0014699999999999</v>
      </c>
      <c r="I107" s="18">
        <v>200.07837099999998</v>
      </c>
      <c r="J107" s="18">
        <v>-198.07690099999999</v>
      </c>
      <c r="K107" s="14">
        <f t="shared" si="6"/>
        <v>2.4102700700912285</v>
      </c>
      <c r="L107" s="14">
        <f t="shared" si="6"/>
        <v>0.62133410487742935</v>
      </c>
      <c r="M107" s="14">
        <f t="shared" si="6"/>
        <v>2.481748721764343</v>
      </c>
      <c r="N107" s="14">
        <f t="shared" si="5"/>
        <v>2.5591770964433511</v>
      </c>
    </row>
    <row r="108" spans="1:14" x14ac:dyDescent="0.25">
      <c r="A108" s="11">
        <v>124</v>
      </c>
      <c r="B108" s="21" t="s">
        <v>111</v>
      </c>
      <c r="C108" s="18">
        <v>6.2913370000000004</v>
      </c>
      <c r="D108" s="18">
        <v>7.9084999999999989E-2</v>
      </c>
      <c r="E108" s="18">
        <v>6.2122520000000003</v>
      </c>
      <c r="F108" s="18">
        <v>-6.1331670000000003</v>
      </c>
      <c r="G108" s="18">
        <v>66.989874</v>
      </c>
      <c r="H108" s="18">
        <v>0.15182100000000001</v>
      </c>
      <c r="I108" s="18">
        <v>66.838053000000002</v>
      </c>
      <c r="J108" s="18">
        <v>-66.686232000000004</v>
      </c>
      <c r="K108" s="14">
        <f t="shared" si="6"/>
        <v>10.647955116694591</v>
      </c>
      <c r="L108" s="14">
        <f t="shared" si="6"/>
        <v>1.9197192893721948</v>
      </c>
      <c r="M108" s="14">
        <f t="shared" si="6"/>
        <v>10.75906981880323</v>
      </c>
      <c r="N108" s="14">
        <f t="shared" si="5"/>
        <v>10.873050089782327</v>
      </c>
    </row>
    <row r="109" spans="1:14" x14ac:dyDescent="0.25">
      <c r="A109" s="11">
        <v>218</v>
      </c>
      <c r="B109" s="21" t="s">
        <v>112</v>
      </c>
      <c r="C109" s="18">
        <v>7.3279909999999999</v>
      </c>
      <c r="D109" s="18">
        <v>0</v>
      </c>
      <c r="E109" s="18">
        <v>7.3279909999999999</v>
      </c>
      <c r="F109" s="18">
        <v>-7.3279909999999999</v>
      </c>
      <c r="G109" s="18">
        <v>8.2673709999999989</v>
      </c>
      <c r="H109" s="18">
        <v>0</v>
      </c>
      <c r="I109" s="18">
        <v>8.2673709999999989</v>
      </c>
      <c r="J109" s="18">
        <v>-8.2673709999999989</v>
      </c>
      <c r="K109" s="14">
        <f t="shared" si="6"/>
        <v>1.1281906596228077</v>
      </c>
      <c r="L109" s="14">
        <v>0</v>
      </c>
      <c r="M109" s="14">
        <f t="shared" si="6"/>
        <v>1.1281906596228077</v>
      </c>
      <c r="N109" s="14">
        <f t="shared" si="5"/>
        <v>1.1281906596228077</v>
      </c>
    </row>
    <row r="110" spans="1:14" x14ac:dyDescent="0.25">
      <c r="A110" s="11">
        <v>484</v>
      </c>
      <c r="B110" s="21" t="s">
        <v>113</v>
      </c>
      <c r="C110" s="18">
        <v>3.4635929999999999</v>
      </c>
      <c r="D110" s="18">
        <v>6.4689999999999998E-2</v>
      </c>
      <c r="E110" s="18">
        <v>3.3989029999999998</v>
      </c>
      <c r="F110" s="18">
        <v>-3.3342129999999996</v>
      </c>
      <c r="G110" s="18">
        <v>7.7446220000000006</v>
      </c>
      <c r="H110" s="18">
        <v>8.8000000000000005E-3</v>
      </c>
      <c r="I110" s="18">
        <v>7.7358219999999998</v>
      </c>
      <c r="J110" s="18">
        <v>-7.7270219999999998</v>
      </c>
      <c r="K110" s="14">
        <f t="shared" si="6"/>
        <v>2.2360080991040232</v>
      </c>
      <c r="L110" s="14">
        <f>H110/D110</f>
        <v>0.13603339001391251</v>
      </c>
      <c r="M110" s="14">
        <f t="shared" si="6"/>
        <v>2.2759761017010489</v>
      </c>
      <c r="N110" s="14">
        <f t="shared" si="5"/>
        <v>2.3174950130660519</v>
      </c>
    </row>
    <row r="111" spans="1:14" x14ac:dyDescent="0.25">
      <c r="A111" s="11">
        <v>152</v>
      </c>
      <c r="B111" s="21" t="s">
        <v>114</v>
      </c>
      <c r="C111" s="18">
        <v>0.51324099999999995</v>
      </c>
      <c r="D111" s="18">
        <v>4.761E-2</v>
      </c>
      <c r="E111" s="18">
        <v>0.46563099999999996</v>
      </c>
      <c r="F111" s="18">
        <v>-0.41802099999999998</v>
      </c>
      <c r="G111" s="18">
        <v>1.0782360000000002</v>
      </c>
      <c r="H111" s="18">
        <v>0</v>
      </c>
      <c r="I111" s="18">
        <v>1.0782360000000002</v>
      </c>
      <c r="J111" s="18">
        <v>-1.0782360000000002</v>
      </c>
      <c r="K111" s="14">
        <f t="shared" si="6"/>
        <v>2.1008376181949617</v>
      </c>
      <c r="L111" s="14">
        <f>H111/D111</f>
        <v>0</v>
      </c>
      <c r="M111" s="14">
        <f t="shared" si="6"/>
        <v>2.3156447916912755</v>
      </c>
      <c r="N111" s="14">
        <f t="shared" si="5"/>
        <v>2.5793823755265888</v>
      </c>
    </row>
    <row r="112" spans="1:14" x14ac:dyDescent="0.25">
      <c r="A112" s="11">
        <v>76</v>
      </c>
      <c r="B112" s="21" t="s">
        <v>116</v>
      </c>
      <c r="C112" s="18">
        <v>7.3246949999999993</v>
      </c>
      <c r="D112" s="18">
        <v>0</v>
      </c>
      <c r="E112" s="18">
        <v>7.3246949999999993</v>
      </c>
      <c r="F112" s="18">
        <v>-7.3246949999999993</v>
      </c>
      <c r="G112" s="18">
        <v>0.53726399999999996</v>
      </c>
      <c r="H112" s="18">
        <v>8.7500000000000002E-4</v>
      </c>
      <c r="I112" s="18">
        <v>0.536389</v>
      </c>
      <c r="J112" s="18">
        <v>-0.53551400000000005</v>
      </c>
      <c r="K112" s="14">
        <f t="shared" si="6"/>
        <v>7.3349675310712598E-2</v>
      </c>
      <c r="L112" s="14">
        <v>0</v>
      </c>
      <c r="M112" s="14">
        <f t="shared" si="6"/>
        <v>7.3230216411741378E-2</v>
      </c>
      <c r="N112" s="14">
        <f t="shared" si="5"/>
        <v>7.3110757512770172E-2</v>
      </c>
    </row>
    <row r="113" spans="1:14" x14ac:dyDescent="0.25">
      <c r="A113" s="11">
        <v>660</v>
      </c>
      <c r="B113" s="21" t="s">
        <v>119</v>
      </c>
      <c r="C113" s="18">
        <v>0.174821</v>
      </c>
      <c r="D113" s="18">
        <v>0.174821</v>
      </c>
      <c r="E113" s="18">
        <v>0</v>
      </c>
      <c r="F113" s="18">
        <v>0.174821</v>
      </c>
      <c r="G113" s="18">
        <v>0.53295100000000006</v>
      </c>
      <c r="H113" s="18">
        <v>0</v>
      </c>
      <c r="I113" s="18">
        <v>0.53295100000000006</v>
      </c>
      <c r="J113" s="18">
        <v>-0.53295100000000006</v>
      </c>
      <c r="K113" s="14">
        <f t="shared" si="6"/>
        <v>3.0485525194341645</v>
      </c>
      <c r="L113" s="14">
        <f>H113/D113</f>
        <v>0</v>
      </c>
      <c r="M113" s="14">
        <v>0</v>
      </c>
      <c r="N113" s="14">
        <f t="shared" si="5"/>
        <v>-3.0485525194341645</v>
      </c>
    </row>
    <row r="114" spans="1:14" x14ac:dyDescent="0.25">
      <c r="A114" s="11">
        <v>32</v>
      </c>
      <c r="B114" s="21" t="s">
        <v>115</v>
      </c>
      <c r="C114" s="18">
        <v>1.3418130000000001</v>
      </c>
      <c r="D114" s="18">
        <v>1.1698E-2</v>
      </c>
      <c r="E114" s="18">
        <v>1.3301149999999999</v>
      </c>
      <c r="F114" s="18">
        <v>-1.318417</v>
      </c>
      <c r="G114" s="18">
        <v>0.446025</v>
      </c>
      <c r="H114" s="18">
        <v>0</v>
      </c>
      <c r="I114" s="18">
        <v>0.446025</v>
      </c>
      <c r="J114" s="18">
        <v>-0.446025</v>
      </c>
      <c r="K114" s="14">
        <f t="shared" si="6"/>
        <v>0.33240473896139028</v>
      </c>
      <c r="L114" s="14">
        <f>H114/D114</f>
        <v>0</v>
      </c>
      <c r="M114" s="14">
        <f>I114/E114</f>
        <v>0.33532814831800262</v>
      </c>
      <c r="N114" s="14">
        <f t="shared" si="5"/>
        <v>0.33830343510437139</v>
      </c>
    </row>
    <row r="115" spans="1:14" x14ac:dyDescent="0.25">
      <c r="A115" s="11">
        <v>222</v>
      </c>
      <c r="B115" s="21" t="s">
        <v>125</v>
      </c>
      <c r="C115" s="18">
        <v>8.8870000000000008E-3</v>
      </c>
      <c r="D115" s="18">
        <v>0</v>
      </c>
      <c r="E115" s="18">
        <v>8.8870000000000008E-3</v>
      </c>
      <c r="F115" s="18">
        <v>-8.8870000000000008E-3</v>
      </c>
      <c r="G115" s="18">
        <v>0.408277</v>
      </c>
      <c r="H115" s="18">
        <v>0</v>
      </c>
      <c r="I115" s="18">
        <v>0.408277</v>
      </c>
      <c r="J115" s="18">
        <v>-0.408277</v>
      </c>
      <c r="K115" s="14">
        <f t="shared" si="6"/>
        <v>45.940924946551135</v>
      </c>
      <c r="L115" s="14">
        <v>0</v>
      </c>
      <c r="M115" s="14">
        <f>I115/E115</f>
        <v>45.940924946551135</v>
      </c>
      <c r="N115" s="14">
        <f t="shared" si="5"/>
        <v>45.940924946551135</v>
      </c>
    </row>
    <row r="116" spans="1:14" x14ac:dyDescent="0.25">
      <c r="A116" s="11">
        <v>604</v>
      </c>
      <c r="B116" s="21" t="s">
        <v>118</v>
      </c>
      <c r="C116" s="18">
        <v>8.7349999999999997E-3</v>
      </c>
      <c r="D116" s="18">
        <v>0</v>
      </c>
      <c r="E116" s="18">
        <v>8.7349999999999997E-3</v>
      </c>
      <c r="F116" s="18">
        <v>-8.7349999999999997E-3</v>
      </c>
      <c r="G116" s="18">
        <v>0.31666500000000003</v>
      </c>
      <c r="H116" s="18">
        <v>7.9284000000000007E-2</v>
      </c>
      <c r="I116" s="18">
        <v>0.23738100000000004</v>
      </c>
      <c r="J116" s="18">
        <v>-0.15809700000000004</v>
      </c>
      <c r="K116" s="14">
        <f t="shared" si="6"/>
        <v>36.252432741843165</v>
      </c>
      <c r="L116" s="14">
        <v>0</v>
      </c>
      <c r="M116" s="14">
        <f>I116/E116</f>
        <v>27.175844304522045</v>
      </c>
      <c r="N116" s="14">
        <f t="shared" si="5"/>
        <v>18.09925586720092</v>
      </c>
    </row>
    <row r="117" spans="1:14" x14ac:dyDescent="0.25">
      <c r="A117" s="11">
        <v>304</v>
      </c>
      <c r="B117" s="21" t="s">
        <v>117</v>
      </c>
      <c r="C117" s="18">
        <v>0</v>
      </c>
      <c r="D117" s="18">
        <v>0</v>
      </c>
      <c r="E117" s="18">
        <v>0</v>
      </c>
      <c r="F117" s="18">
        <v>0</v>
      </c>
      <c r="G117" s="18">
        <v>0.17132</v>
      </c>
      <c r="H117" s="18">
        <v>0</v>
      </c>
      <c r="I117" s="18">
        <v>0.17132</v>
      </c>
      <c r="J117" s="18">
        <v>-0.17132</v>
      </c>
      <c r="K117" s="14">
        <v>0</v>
      </c>
      <c r="L117" s="14">
        <v>0</v>
      </c>
      <c r="M117" s="14">
        <v>0</v>
      </c>
      <c r="N117" s="14">
        <v>0</v>
      </c>
    </row>
    <row r="118" spans="1:14" x14ac:dyDescent="0.25">
      <c r="A118" s="11">
        <v>214</v>
      </c>
      <c r="B118" s="21" t="s">
        <v>121</v>
      </c>
      <c r="C118" s="18">
        <v>1.9352000000000001E-2</v>
      </c>
      <c r="D118" s="18">
        <v>0</v>
      </c>
      <c r="E118" s="18">
        <v>1.9352000000000001E-2</v>
      </c>
      <c r="F118" s="18">
        <v>-1.9352000000000001E-2</v>
      </c>
      <c r="G118" s="18">
        <v>9.6599999999999991E-2</v>
      </c>
      <c r="H118" s="18">
        <v>0</v>
      </c>
      <c r="I118" s="18">
        <v>9.6599999999999991E-2</v>
      </c>
      <c r="J118" s="18">
        <v>-9.6599999999999991E-2</v>
      </c>
      <c r="K118" s="14">
        <f t="shared" ref="K118:K124" si="7">G118/C118</f>
        <v>4.9917321207110366</v>
      </c>
      <c r="L118" s="14">
        <v>0</v>
      </c>
      <c r="M118" s="14">
        <f t="shared" ref="M118:N124" si="8">I118/E118</f>
        <v>4.9917321207110366</v>
      </c>
      <c r="N118" s="14">
        <f t="shared" si="8"/>
        <v>4.9917321207110366</v>
      </c>
    </row>
    <row r="119" spans="1:14" x14ac:dyDescent="0.25">
      <c r="A119" s="11">
        <v>68</v>
      </c>
      <c r="B119" s="21" t="s">
        <v>120</v>
      </c>
      <c r="C119" s="18">
        <v>1.815E-3</v>
      </c>
      <c r="D119" s="18">
        <v>0</v>
      </c>
      <c r="E119" s="18">
        <v>1.815E-3</v>
      </c>
      <c r="F119" s="18">
        <v>-1.815E-3</v>
      </c>
      <c r="G119" s="18">
        <v>9.4499E-2</v>
      </c>
      <c r="H119" s="18">
        <v>4.6575000000000005E-2</v>
      </c>
      <c r="I119" s="18">
        <v>4.7923999999999994E-2</v>
      </c>
      <c r="J119" s="18">
        <v>-1.3489999999999895E-3</v>
      </c>
      <c r="K119" s="14">
        <f t="shared" si="7"/>
        <v>52.065564738292011</v>
      </c>
      <c r="L119" s="14">
        <v>0</v>
      </c>
      <c r="M119" s="14">
        <f t="shared" si="8"/>
        <v>26.404407713498621</v>
      </c>
      <c r="N119" s="14">
        <f t="shared" si="8"/>
        <v>0.74325068870522837</v>
      </c>
    </row>
    <row r="120" spans="1:14" x14ac:dyDescent="0.25">
      <c r="A120" s="11">
        <v>170</v>
      </c>
      <c r="B120" s="21" t="s">
        <v>124</v>
      </c>
      <c r="C120" s="18">
        <v>4.8730000000000006E-3</v>
      </c>
      <c r="D120" s="18">
        <v>0</v>
      </c>
      <c r="E120" s="18">
        <v>4.8730000000000006E-3</v>
      </c>
      <c r="F120" s="18">
        <v>-4.8730000000000006E-3</v>
      </c>
      <c r="G120" s="18">
        <v>9.355200000000001E-2</v>
      </c>
      <c r="H120" s="18">
        <v>3.1800000000000003E-4</v>
      </c>
      <c r="I120" s="18">
        <v>9.3234000000000011E-2</v>
      </c>
      <c r="J120" s="18">
        <v>-9.2916000000000012E-2</v>
      </c>
      <c r="K120" s="14">
        <f t="shared" si="7"/>
        <v>19.198029961009645</v>
      </c>
      <c r="L120" s="14">
        <v>0</v>
      </c>
      <c r="M120" s="14">
        <f t="shared" si="8"/>
        <v>19.132772419454135</v>
      </c>
      <c r="N120" s="14">
        <f t="shared" si="8"/>
        <v>19.067514877898624</v>
      </c>
    </row>
    <row r="121" spans="1:14" x14ac:dyDescent="0.25">
      <c r="A121" s="11">
        <v>188</v>
      </c>
      <c r="B121" s="21" t="s">
        <v>122</v>
      </c>
      <c r="C121" s="18">
        <v>3.0204999999999999E-2</v>
      </c>
      <c r="D121" s="18">
        <v>0</v>
      </c>
      <c r="E121" s="18">
        <v>3.0204999999999999E-2</v>
      </c>
      <c r="F121" s="18">
        <v>-3.0204999999999999E-2</v>
      </c>
      <c r="G121" s="18">
        <v>7.5352000000000002E-2</v>
      </c>
      <c r="H121" s="18">
        <v>0</v>
      </c>
      <c r="I121" s="18">
        <v>7.5352000000000002E-2</v>
      </c>
      <c r="J121" s="18">
        <v>-7.5352000000000002E-2</v>
      </c>
      <c r="K121" s="14">
        <f t="shared" si="7"/>
        <v>2.4946863102135408</v>
      </c>
      <c r="L121" s="14">
        <v>0</v>
      </c>
      <c r="M121" s="14">
        <f t="shared" si="8"/>
        <v>2.4946863102135408</v>
      </c>
      <c r="N121" s="14">
        <f t="shared" si="8"/>
        <v>2.4946863102135408</v>
      </c>
    </row>
    <row r="122" spans="1:14" x14ac:dyDescent="0.25">
      <c r="A122" s="11">
        <v>192</v>
      </c>
      <c r="B122" s="21" t="s">
        <v>130</v>
      </c>
      <c r="C122" s="18">
        <v>1.555E-3</v>
      </c>
      <c r="D122" s="18">
        <v>0</v>
      </c>
      <c r="E122" s="18">
        <v>1.555E-3</v>
      </c>
      <c r="F122" s="18">
        <v>-1.555E-3</v>
      </c>
      <c r="G122" s="18">
        <v>7.1127999999999997E-2</v>
      </c>
      <c r="H122" s="18">
        <v>2.9999999999999997E-5</v>
      </c>
      <c r="I122" s="18">
        <v>7.1097999999999995E-2</v>
      </c>
      <c r="J122" s="18">
        <v>-7.1067999999999992E-2</v>
      </c>
      <c r="K122" s="14">
        <f t="shared" si="7"/>
        <v>45.741479099678457</v>
      </c>
      <c r="L122" s="14">
        <v>0</v>
      </c>
      <c r="M122" s="14">
        <f t="shared" si="8"/>
        <v>45.72218649517685</v>
      </c>
      <c r="N122" s="14">
        <f t="shared" si="8"/>
        <v>45.702893890675234</v>
      </c>
    </row>
    <row r="123" spans="1:14" x14ac:dyDescent="0.25">
      <c r="A123" s="11">
        <v>600</v>
      </c>
      <c r="B123" s="21" t="s">
        <v>123</v>
      </c>
      <c r="C123" s="26">
        <v>2.3899999999999998E-4</v>
      </c>
      <c r="D123" s="18">
        <v>0</v>
      </c>
      <c r="E123" s="26">
        <v>2.3899999999999998E-4</v>
      </c>
      <c r="F123" s="26">
        <v>-2.3899999999999998E-4</v>
      </c>
      <c r="G123" s="18">
        <v>4.3268999999999995E-2</v>
      </c>
      <c r="H123" s="18">
        <v>0</v>
      </c>
      <c r="I123" s="18">
        <v>4.3268999999999995E-2</v>
      </c>
      <c r="J123" s="18">
        <v>-4.3268999999999995E-2</v>
      </c>
      <c r="K123" s="14">
        <f t="shared" si="7"/>
        <v>181.04184100418411</v>
      </c>
      <c r="L123" s="14">
        <v>0</v>
      </c>
      <c r="M123" s="14">
        <f t="shared" si="8"/>
        <v>181.04184100418411</v>
      </c>
      <c r="N123" s="22">
        <f t="shared" si="8"/>
        <v>181.04184100418411</v>
      </c>
    </row>
    <row r="124" spans="1:14" x14ac:dyDescent="0.25">
      <c r="A124" s="11">
        <v>630</v>
      </c>
      <c r="B124" s="21" t="s">
        <v>126</v>
      </c>
      <c r="C124" s="18">
        <v>4.9121999999999999E-2</v>
      </c>
      <c r="D124" s="18">
        <v>0</v>
      </c>
      <c r="E124" s="18">
        <v>4.9121999999999999E-2</v>
      </c>
      <c r="F124" s="18">
        <v>-4.9121999999999999E-2</v>
      </c>
      <c r="G124" s="18">
        <v>2.9792000000000003E-2</v>
      </c>
      <c r="H124" s="18">
        <v>0</v>
      </c>
      <c r="I124" s="18">
        <v>2.9792000000000003E-2</v>
      </c>
      <c r="J124" s="18">
        <v>-2.9792000000000003E-2</v>
      </c>
      <c r="K124" s="14">
        <f t="shared" si="7"/>
        <v>0.60648996376369047</v>
      </c>
      <c r="L124" s="14">
        <v>0</v>
      </c>
      <c r="M124" s="14">
        <f t="shared" si="8"/>
        <v>0.60648996376369047</v>
      </c>
      <c r="N124" s="14">
        <f t="shared" si="8"/>
        <v>0.60648996376369047</v>
      </c>
    </row>
    <row r="125" spans="1:14" x14ac:dyDescent="0.25">
      <c r="A125" s="11">
        <v>340</v>
      </c>
      <c r="B125" s="21" t="s">
        <v>127</v>
      </c>
      <c r="C125" s="18">
        <v>0</v>
      </c>
      <c r="D125" s="18">
        <v>0</v>
      </c>
      <c r="E125" s="18">
        <v>0</v>
      </c>
      <c r="F125" s="18">
        <v>0</v>
      </c>
      <c r="G125" s="18">
        <v>7.3010000000000002E-3</v>
      </c>
      <c r="H125" s="18">
        <v>0</v>
      </c>
      <c r="I125" s="18">
        <v>7.3010000000000002E-3</v>
      </c>
      <c r="J125" s="18">
        <v>-7.3010000000000002E-3</v>
      </c>
      <c r="K125" s="14">
        <v>0</v>
      </c>
      <c r="L125" s="14">
        <v>0</v>
      </c>
      <c r="M125" s="14">
        <v>0</v>
      </c>
      <c r="N125" s="14">
        <v>0</v>
      </c>
    </row>
    <row r="126" spans="1:14" x14ac:dyDescent="0.25">
      <c r="A126" s="11">
        <v>388</v>
      </c>
      <c r="B126" s="21" t="s">
        <v>129</v>
      </c>
      <c r="C126" s="18">
        <v>0</v>
      </c>
      <c r="D126" s="18">
        <v>0</v>
      </c>
      <c r="E126" s="18">
        <v>0</v>
      </c>
      <c r="F126" s="18">
        <v>0</v>
      </c>
      <c r="G126" s="18">
        <v>4.2160000000000001E-3</v>
      </c>
      <c r="H126" s="18">
        <v>0</v>
      </c>
      <c r="I126" s="18">
        <v>4.2160000000000001E-3</v>
      </c>
      <c r="J126" s="18">
        <v>-4.2160000000000001E-3</v>
      </c>
      <c r="K126" s="14">
        <v>0</v>
      </c>
      <c r="L126" s="14">
        <v>0</v>
      </c>
      <c r="M126" s="14">
        <v>0</v>
      </c>
      <c r="N126" s="14">
        <v>0</v>
      </c>
    </row>
    <row r="127" spans="1:14" x14ac:dyDescent="0.25">
      <c r="A127" s="11">
        <v>320</v>
      </c>
      <c r="B127" s="21" t="s">
        <v>128</v>
      </c>
      <c r="C127" s="18">
        <v>2.0249999999999999E-3</v>
      </c>
      <c r="D127" s="18">
        <v>0</v>
      </c>
      <c r="E127" s="18">
        <v>2.0249999999999999E-3</v>
      </c>
      <c r="F127" s="18">
        <v>-2.0249999999999999E-3</v>
      </c>
      <c r="G127" s="18">
        <v>3.3279999999999998E-3</v>
      </c>
      <c r="H127" s="18">
        <v>0</v>
      </c>
      <c r="I127" s="18">
        <v>3.3279999999999998E-3</v>
      </c>
      <c r="J127" s="18">
        <v>-3.3279999999999998E-3</v>
      </c>
      <c r="K127" s="14">
        <f t="shared" ref="K127:K138" si="9">G127/C127</f>
        <v>1.6434567901234567</v>
      </c>
      <c r="L127" s="14">
        <v>0</v>
      </c>
      <c r="M127" s="14">
        <f t="shared" ref="M127:N138" si="10">I127/E127</f>
        <v>1.6434567901234567</v>
      </c>
      <c r="N127" s="14">
        <f t="shared" si="10"/>
        <v>1.6434567901234567</v>
      </c>
    </row>
    <row r="128" spans="1:14" x14ac:dyDescent="0.25">
      <c r="A128" s="11">
        <v>558</v>
      </c>
      <c r="B128" s="21" t="s">
        <v>131</v>
      </c>
      <c r="C128" s="18">
        <v>1.3300000000000001E-4</v>
      </c>
      <c r="D128" s="18">
        <v>0</v>
      </c>
      <c r="E128" s="18">
        <v>1.3300000000000001E-4</v>
      </c>
      <c r="F128" s="18">
        <v>-1.3300000000000001E-4</v>
      </c>
      <c r="G128" s="18">
        <v>2.0769999999999999E-3</v>
      </c>
      <c r="H128" s="18">
        <v>0</v>
      </c>
      <c r="I128" s="18">
        <v>2.0769999999999999E-3</v>
      </c>
      <c r="J128" s="18">
        <v>-2.0769999999999999E-3</v>
      </c>
      <c r="K128" s="14">
        <f t="shared" si="9"/>
        <v>15.616541353383457</v>
      </c>
      <c r="L128" s="14">
        <v>0</v>
      </c>
      <c r="M128" s="14">
        <f t="shared" si="10"/>
        <v>15.616541353383457</v>
      </c>
      <c r="N128" s="14">
        <f t="shared" si="10"/>
        <v>15.616541353383457</v>
      </c>
    </row>
    <row r="129" spans="1:14" x14ac:dyDescent="0.25">
      <c r="A129" s="11">
        <v>52</v>
      </c>
      <c r="B129" s="21" t="s">
        <v>132</v>
      </c>
      <c r="C129" s="26">
        <v>1.2899999999999999E-4</v>
      </c>
      <c r="D129" s="18">
        <v>0</v>
      </c>
      <c r="E129" s="26">
        <v>1.2899999999999999E-4</v>
      </c>
      <c r="F129" s="26">
        <v>-1.2899999999999999E-4</v>
      </c>
      <c r="G129" s="18">
        <v>9.8700000000000003E-4</v>
      </c>
      <c r="H129" s="18">
        <v>0</v>
      </c>
      <c r="I129" s="18">
        <v>9.8700000000000003E-4</v>
      </c>
      <c r="J129" s="18">
        <v>-9.8700000000000003E-4</v>
      </c>
      <c r="K129" s="14">
        <f t="shared" si="9"/>
        <v>7.6511627906976756</v>
      </c>
      <c r="L129" s="14">
        <v>0</v>
      </c>
      <c r="M129" s="14">
        <f t="shared" si="10"/>
        <v>7.6511627906976756</v>
      </c>
      <c r="N129" s="14">
        <f t="shared" si="10"/>
        <v>7.6511627906976756</v>
      </c>
    </row>
    <row r="130" spans="1:14" x14ac:dyDescent="0.25">
      <c r="A130" s="11">
        <v>328</v>
      </c>
      <c r="B130" s="21" t="s">
        <v>133</v>
      </c>
      <c r="C130" s="18">
        <v>2.4399999999999999E-4</v>
      </c>
      <c r="D130" s="18">
        <v>0</v>
      </c>
      <c r="E130" s="18">
        <v>2.4399999999999999E-4</v>
      </c>
      <c r="F130" s="18">
        <v>-2.4399999999999999E-4</v>
      </c>
      <c r="G130" s="18">
        <v>5.4500000000000002E-4</v>
      </c>
      <c r="H130" s="18">
        <v>0</v>
      </c>
      <c r="I130" s="18">
        <v>5.4500000000000002E-4</v>
      </c>
      <c r="J130" s="18">
        <v>-5.4500000000000002E-4</v>
      </c>
      <c r="K130" s="14">
        <f t="shared" si="9"/>
        <v>2.2336065573770494</v>
      </c>
      <c r="L130" s="14">
        <v>0</v>
      </c>
      <c r="M130" s="14">
        <f t="shared" si="10"/>
        <v>2.2336065573770494</v>
      </c>
      <c r="N130" s="14">
        <f t="shared" si="10"/>
        <v>2.2336065573770494</v>
      </c>
    </row>
    <row r="131" spans="1:14" x14ac:dyDescent="0.25">
      <c r="A131" s="11">
        <v>780</v>
      </c>
      <c r="B131" s="21" t="s">
        <v>134</v>
      </c>
      <c r="C131" s="26">
        <v>2.7400000000000005E-4</v>
      </c>
      <c r="D131" s="18">
        <v>0</v>
      </c>
      <c r="E131" s="26">
        <v>2.7400000000000005E-4</v>
      </c>
      <c r="F131" s="26">
        <v>-2.7400000000000005E-4</v>
      </c>
      <c r="G131" s="26">
        <v>1.34E-4</v>
      </c>
      <c r="H131" s="18">
        <v>0</v>
      </c>
      <c r="I131" s="26">
        <v>1.34E-4</v>
      </c>
      <c r="J131" s="26">
        <v>-1.34E-4</v>
      </c>
      <c r="K131" s="14">
        <f t="shared" si="9"/>
        <v>0.48905109489051091</v>
      </c>
      <c r="L131" s="14">
        <v>0</v>
      </c>
      <c r="M131" s="14">
        <f t="shared" si="10"/>
        <v>0.48905109489051091</v>
      </c>
      <c r="N131" s="14">
        <f t="shared" si="10"/>
        <v>0.48905109489051091</v>
      </c>
    </row>
    <row r="132" spans="1:14" ht="18" customHeight="1" x14ac:dyDescent="0.25">
      <c r="A132" s="11">
        <v>44</v>
      </c>
      <c r="B132" s="21" t="s">
        <v>173</v>
      </c>
      <c r="C132" s="26">
        <v>2.9E-5</v>
      </c>
      <c r="D132" s="18">
        <v>0</v>
      </c>
      <c r="E132" s="26">
        <v>2.9E-5</v>
      </c>
      <c r="F132" s="26">
        <v>-2.9E-5</v>
      </c>
      <c r="G132" s="18">
        <v>0</v>
      </c>
      <c r="H132" s="18">
        <v>0</v>
      </c>
      <c r="I132" s="18">
        <v>0</v>
      </c>
      <c r="J132" s="18">
        <v>0</v>
      </c>
      <c r="K132" s="14">
        <f t="shared" si="9"/>
        <v>0</v>
      </c>
      <c r="L132" s="14">
        <v>0</v>
      </c>
      <c r="M132" s="14">
        <f t="shared" si="10"/>
        <v>0</v>
      </c>
      <c r="N132" s="14">
        <f t="shared" si="10"/>
        <v>0</v>
      </c>
    </row>
    <row r="133" spans="1:14" ht="15.75" customHeight="1" x14ac:dyDescent="0.25">
      <c r="A133" s="11">
        <v>862</v>
      </c>
      <c r="B133" s="21" t="s">
        <v>174</v>
      </c>
      <c r="C133" s="18">
        <v>4.5620000000000001E-3</v>
      </c>
      <c r="D133" s="18">
        <v>0</v>
      </c>
      <c r="E133" s="18">
        <v>4.5620000000000001E-3</v>
      </c>
      <c r="F133" s="18">
        <v>-4.5620000000000001E-3</v>
      </c>
      <c r="G133" s="18">
        <v>0</v>
      </c>
      <c r="H133" s="18">
        <v>0</v>
      </c>
      <c r="I133" s="18">
        <v>0</v>
      </c>
      <c r="J133" s="18">
        <v>0</v>
      </c>
      <c r="K133" s="14">
        <f t="shared" si="9"/>
        <v>0</v>
      </c>
      <c r="L133" s="14">
        <v>0</v>
      </c>
      <c r="M133" s="14">
        <f t="shared" si="10"/>
        <v>0</v>
      </c>
      <c r="N133" s="14">
        <f t="shared" si="10"/>
        <v>0</v>
      </c>
    </row>
    <row r="134" spans="1:14" ht="21" customHeight="1" x14ac:dyDescent="0.25">
      <c r="A134" s="6"/>
      <c r="B134" s="20" t="s">
        <v>135</v>
      </c>
      <c r="C134" s="25">
        <v>39.370722000000001</v>
      </c>
      <c r="D134" s="25">
        <v>0.75540099999999999</v>
      </c>
      <c r="E134" s="25">
        <v>38.615321000000002</v>
      </c>
      <c r="F134" s="25">
        <v>-37.859920000000002</v>
      </c>
      <c r="G134" s="25">
        <v>10.830453</v>
      </c>
      <c r="H134" s="25">
        <v>4.8364970000000005</v>
      </c>
      <c r="I134" s="25">
        <v>5.993955999999999</v>
      </c>
      <c r="J134" s="25">
        <v>-1.1574589999999989</v>
      </c>
      <c r="K134" s="9">
        <f t="shared" si="9"/>
        <v>0.27508901157565768</v>
      </c>
      <c r="L134" s="9">
        <f>H134/D134</f>
        <v>6.4025557286792054</v>
      </c>
      <c r="M134" s="9">
        <f t="shared" si="10"/>
        <v>0.15522222384218945</v>
      </c>
      <c r="N134" s="9">
        <f t="shared" si="10"/>
        <v>3.0572145952764793E-2</v>
      </c>
    </row>
    <row r="135" spans="1:14" x14ac:dyDescent="0.25">
      <c r="A135" s="11">
        <v>818</v>
      </c>
      <c r="B135" s="21" t="s">
        <v>136</v>
      </c>
      <c r="C135" s="18">
        <v>4.0312049999999999</v>
      </c>
      <c r="D135" s="18">
        <v>0.73969000000000007</v>
      </c>
      <c r="E135" s="18">
        <v>3.291515</v>
      </c>
      <c r="F135" s="18">
        <v>-2.551825</v>
      </c>
      <c r="G135" s="18">
        <v>3.525156</v>
      </c>
      <c r="H135" s="18">
        <v>1.2660499999999999</v>
      </c>
      <c r="I135" s="18">
        <v>2.2591059999999996</v>
      </c>
      <c r="J135" s="18">
        <v>-0.99305599999999983</v>
      </c>
      <c r="K135" s="14">
        <f t="shared" si="9"/>
        <v>0.87446706381838679</v>
      </c>
      <c r="L135" s="14">
        <f>H135/D135</f>
        <v>1.711595398072165</v>
      </c>
      <c r="M135" s="14">
        <f t="shared" si="10"/>
        <v>0.68634230741770874</v>
      </c>
      <c r="N135" s="14">
        <f t="shared" si="10"/>
        <v>0.38915521244599449</v>
      </c>
    </row>
    <row r="136" spans="1:14" x14ac:dyDescent="0.25">
      <c r="A136" s="11">
        <v>231</v>
      </c>
      <c r="B136" s="21" t="s">
        <v>137</v>
      </c>
      <c r="C136" s="26">
        <v>1.4399999999999998E-4</v>
      </c>
      <c r="D136" s="18">
        <v>0</v>
      </c>
      <c r="E136" s="26">
        <v>1.4399999999999998E-4</v>
      </c>
      <c r="F136" s="26">
        <v>-1.4399999999999998E-4</v>
      </c>
      <c r="G136" s="18">
        <v>2.1123829999999999</v>
      </c>
      <c r="H136" s="18">
        <v>2.0987649999999998</v>
      </c>
      <c r="I136" s="18">
        <v>1.3617999999999937E-2</v>
      </c>
      <c r="J136" s="18">
        <v>2.0851470000000001</v>
      </c>
      <c r="K136" s="22">
        <f t="shared" si="9"/>
        <v>14669.326388888891</v>
      </c>
      <c r="L136" s="14">
        <v>0</v>
      </c>
      <c r="M136" s="14">
        <f t="shared" si="10"/>
        <v>94.569444444444031</v>
      </c>
      <c r="N136" s="22">
        <f t="shared" si="10"/>
        <v>-14480.187500000004</v>
      </c>
    </row>
    <row r="137" spans="1:14" x14ac:dyDescent="0.25">
      <c r="A137" s="11">
        <v>404</v>
      </c>
      <c r="B137" s="21" t="s">
        <v>139</v>
      </c>
      <c r="C137" s="18">
        <v>1.302182</v>
      </c>
      <c r="D137" s="18">
        <v>0</v>
      </c>
      <c r="E137" s="18">
        <v>1.302182</v>
      </c>
      <c r="F137" s="18">
        <v>-1.302182</v>
      </c>
      <c r="G137" s="18">
        <v>2.105985</v>
      </c>
      <c r="H137" s="18">
        <v>8.9799999999999991E-2</v>
      </c>
      <c r="I137" s="18">
        <v>2.0161850000000001</v>
      </c>
      <c r="J137" s="18">
        <v>-1.9263850000000002</v>
      </c>
      <c r="K137" s="14">
        <f t="shared" si="9"/>
        <v>1.6172739294507219</v>
      </c>
      <c r="L137" s="14">
        <v>0</v>
      </c>
      <c r="M137" s="14">
        <f t="shared" si="10"/>
        <v>1.5483127550526732</v>
      </c>
      <c r="N137" s="14">
        <f t="shared" si="10"/>
        <v>1.4793515806546245</v>
      </c>
    </row>
    <row r="138" spans="1:14" x14ac:dyDescent="0.25">
      <c r="A138" s="11">
        <v>710</v>
      </c>
      <c r="B138" s="21" t="s">
        <v>140</v>
      </c>
      <c r="C138" s="18">
        <v>33.863624999999999</v>
      </c>
      <c r="D138" s="18">
        <v>1.3101000000000002E-2</v>
      </c>
      <c r="E138" s="18">
        <v>33.850524</v>
      </c>
      <c r="F138" s="18">
        <v>-33.837422999999994</v>
      </c>
      <c r="G138" s="18">
        <v>1.424104</v>
      </c>
      <c r="H138" s="18">
        <v>8.1572000000000006E-2</v>
      </c>
      <c r="I138" s="18">
        <v>1.3425320000000001</v>
      </c>
      <c r="J138" s="18">
        <v>-1.2609600000000001</v>
      </c>
      <c r="K138" s="14">
        <f t="shared" si="9"/>
        <v>4.2054091964460395E-2</v>
      </c>
      <c r="L138" s="14">
        <f>H138/D138</f>
        <v>6.2263949316846041</v>
      </c>
      <c r="M138" s="14">
        <f t="shared" si="10"/>
        <v>3.9660597277607873E-2</v>
      </c>
      <c r="N138" s="14">
        <f t="shared" si="10"/>
        <v>3.7265249188745853E-2</v>
      </c>
    </row>
    <row r="139" spans="1:14" x14ac:dyDescent="0.25">
      <c r="A139" s="11">
        <v>480</v>
      </c>
      <c r="B139" s="21" t="s">
        <v>138</v>
      </c>
      <c r="C139" s="18">
        <v>0</v>
      </c>
      <c r="D139" s="18">
        <v>0</v>
      </c>
      <c r="E139" s="18">
        <v>0</v>
      </c>
      <c r="F139" s="18">
        <v>0</v>
      </c>
      <c r="G139" s="18">
        <v>1.155</v>
      </c>
      <c r="H139" s="18">
        <v>1.155</v>
      </c>
      <c r="I139" s="18">
        <v>0</v>
      </c>
      <c r="J139" s="18">
        <v>1.155</v>
      </c>
      <c r="K139" s="14">
        <v>0</v>
      </c>
      <c r="L139" s="14">
        <v>0</v>
      </c>
      <c r="M139" s="14">
        <v>0</v>
      </c>
      <c r="N139" s="14">
        <v>0</v>
      </c>
    </row>
    <row r="140" spans="1:14" x14ac:dyDescent="0.25">
      <c r="A140" s="11">
        <v>504</v>
      </c>
      <c r="B140" s="21" t="s">
        <v>141</v>
      </c>
      <c r="C140" s="27">
        <v>2.8568000000000003E-2</v>
      </c>
      <c r="D140" s="18">
        <v>0</v>
      </c>
      <c r="E140" s="27">
        <v>2.8568000000000003E-2</v>
      </c>
      <c r="F140" s="27">
        <v>-2.8568000000000003E-2</v>
      </c>
      <c r="G140" s="18">
        <v>0.181141</v>
      </c>
      <c r="H140" s="18">
        <v>6.4300000000000002E-4</v>
      </c>
      <c r="I140" s="18">
        <v>0.18049799999999999</v>
      </c>
      <c r="J140" s="18">
        <v>-0.17985499999999999</v>
      </c>
      <c r="K140" s="14">
        <f>G140/C140</f>
        <v>6.3406958835060196</v>
      </c>
      <c r="L140" s="14">
        <v>0</v>
      </c>
      <c r="M140" s="14">
        <f>I140/E140</f>
        <v>6.3181881825819088</v>
      </c>
      <c r="N140" s="14">
        <f>J140/F140</f>
        <v>6.295680481657798</v>
      </c>
    </row>
    <row r="141" spans="1:14" x14ac:dyDescent="0.25">
      <c r="A141" s="11">
        <v>729</v>
      </c>
      <c r="B141" s="21" t="s">
        <v>185</v>
      </c>
      <c r="C141" s="18">
        <v>0</v>
      </c>
      <c r="D141" s="18">
        <v>0</v>
      </c>
      <c r="E141" s="18">
        <v>0</v>
      </c>
      <c r="F141" s="18">
        <v>0</v>
      </c>
      <c r="G141" s="18">
        <v>9.3150000000000011E-2</v>
      </c>
      <c r="H141" s="18">
        <v>9.3150000000000011E-2</v>
      </c>
      <c r="I141" s="18">
        <v>0</v>
      </c>
      <c r="J141" s="18">
        <v>9.3150000000000011E-2</v>
      </c>
      <c r="K141" s="14">
        <v>0</v>
      </c>
      <c r="L141" s="14">
        <v>0</v>
      </c>
      <c r="M141" s="14">
        <v>0</v>
      </c>
      <c r="N141" s="14">
        <v>0</v>
      </c>
    </row>
    <row r="142" spans="1:14" x14ac:dyDescent="0.25">
      <c r="A142" s="11">
        <v>788</v>
      </c>
      <c r="B142" s="21" t="s">
        <v>142</v>
      </c>
      <c r="C142" s="18">
        <v>7.723300000000001E-2</v>
      </c>
      <c r="D142" s="18">
        <v>0</v>
      </c>
      <c r="E142" s="18">
        <v>7.723300000000001E-2</v>
      </c>
      <c r="F142" s="18">
        <v>-7.723300000000001E-2</v>
      </c>
      <c r="G142" s="18">
        <v>8.6023000000000002E-2</v>
      </c>
      <c r="H142" s="18">
        <v>0</v>
      </c>
      <c r="I142" s="18">
        <v>8.6023000000000002E-2</v>
      </c>
      <c r="J142" s="18">
        <v>-8.6023000000000002E-2</v>
      </c>
      <c r="K142" s="14">
        <f>G142/C142</f>
        <v>1.1138114536532311</v>
      </c>
      <c r="L142" s="14">
        <v>0</v>
      </c>
      <c r="M142" s="14">
        <f>I142/E142</f>
        <v>1.1138114536532311</v>
      </c>
      <c r="N142" s="14">
        <f>J142/F142</f>
        <v>1.1138114536532311</v>
      </c>
    </row>
    <row r="143" spans="1:14" x14ac:dyDescent="0.25">
      <c r="A143" s="11">
        <v>140</v>
      </c>
      <c r="B143" s="21" t="s">
        <v>175</v>
      </c>
      <c r="C143" s="18">
        <v>0</v>
      </c>
      <c r="D143" s="18">
        <v>0</v>
      </c>
      <c r="E143" s="18">
        <v>0</v>
      </c>
      <c r="F143" s="18">
        <v>0</v>
      </c>
      <c r="G143" s="18">
        <v>7.6738000000000001E-2</v>
      </c>
      <c r="H143" s="18">
        <v>0.05</v>
      </c>
      <c r="I143" s="18">
        <v>2.6737999999999998E-2</v>
      </c>
      <c r="J143" s="18">
        <v>2.3262000000000001E-2</v>
      </c>
      <c r="K143" s="14">
        <v>0</v>
      </c>
      <c r="L143" s="14">
        <v>0</v>
      </c>
      <c r="M143" s="14">
        <v>0</v>
      </c>
      <c r="N143" s="14">
        <v>0</v>
      </c>
    </row>
    <row r="144" spans="1:14" x14ac:dyDescent="0.25">
      <c r="A144" s="11">
        <v>716</v>
      </c>
      <c r="B144" s="21" t="s">
        <v>154</v>
      </c>
      <c r="C144" s="26">
        <v>2.0999999999999999E-5</v>
      </c>
      <c r="D144" s="18">
        <v>0</v>
      </c>
      <c r="E144" s="26">
        <v>2.1000000000000002E-5</v>
      </c>
      <c r="F144" s="26">
        <v>-2.1000000000000002E-5</v>
      </c>
      <c r="G144" s="18">
        <v>2.5204999999999998E-2</v>
      </c>
      <c r="H144" s="18">
        <v>0</v>
      </c>
      <c r="I144" s="18">
        <v>2.5204999999999998E-2</v>
      </c>
      <c r="J144" s="18">
        <v>-2.5204999999999998E-2</v>
      </c>
      <c r="K144" s="22">
        <f>G144/C144</f>
        <v>1200.2380952380952</v>
      </c>
      <c r="L144" s="14">
        <v>0</v>
      </c>
      <c r="M144" s="22">
        <f>I144/E144</f>
        <v>1200.238095238095</v>
      </c>
      <c r="N144" s="22">
        <f>J144/F144</f>
        <v>1200.238095238095</v>
      </c>
    </row>
    <row r="145" spans="1:14" x14ac:dyDescent="0.25">
      <c r="A145" s="11">
        <v>562</v>
      </c>
      <c r="B145" s="21" t="s">
        <v>144</v>
      </c>
      <c r="C145" s="18">
        <v>0</v>
      </c>
      <c r="D145" s="18">
        <v>0</v>
      </c>
      <c r="E145" s="18">
        <v>0</v>
      </c>
      <c r="F145" s="18">
        <v>0</v>
      </c>
      <c r="G145" s="18">
        <v>1.8512000000000001E-2</v>
      </c>
      <c r="H145" s="18">
        <v>0</v>
      </c>
      <c r="I145" s="18">
        <v>1.8512000000000001E-2</v>
      </c>
      <c r="J145" s="18">
        <v>-1.8512000000000001E-2</v>
      </c>
      <c r="K145" s="14">
        <v>0</v>
      </c>
      <c r="L145" s="14">
        <v>0</v>
      </c>
      <c r="M145" s="14">
        <v>0</v>
      </c>
      <c r="N145" s="14">
        <v>0</v>
      </c>
    </row>
    <row r="146" spans="1:14" x14ac:dyDescent="0.25">
      <c r="A146" s="11">
        <v>748</v>
      </c>
      <c r="B146" s="21" t="s">
        <v>145</v>
      </c>
      <c r="C146" s="18">
        <v>0</v>
      </c>
      <c r="D146" s="18">
        <v>0</v>
      </c>
      <c r="E146" s="18">
        <v>0</v>
      </c>
      <c r="F146" s="18">
        <v>0</v>
      </c>
      <c r="G146" s="18">
        <v>5.4589999999999994E-3</v>
      </c>
      <c r="H146" s="18">
        <v>0</v>
      </c>
      <c r="I146" s="18">
        <v>5.4589999999999994E-3</v>
      </c>
      <c r="J146" s="18">
        <v>-5.4589999999999994E-3</v>
      </c>
      <c r="K146" s="14">
        <v>0</v>
      </c>
      <c r="L146" s="14">
        <v>0</v>
      </c>
      <c r="M146" s="14">
        <v>0</v>
      </c>
      <c r="N146" s="14">
        <v>0</v>
      </c>
    </row>
    <row r="147" spans="1:14" x14ac:dyDescent="0.25">
      <c r="A147" s="46">
        <v>324</v>
      </c>
      <c r="B147" s="21" t="s">
        <v>146</v>
      </c>
      <c r="C147" s="18">
        <v>0</v>
      </c>
      <c r="D147" s="18">
        <v>0</v>
      </c>
      <c r="E147" s="18">
        <v>0</v>
      </c>
      <c r="F147" s="18">
        <v>0</v>
      </c>
      <c r="G147" s="18">
        <v>4.2190000000000005E-3</v>
      </c>
      <c r="H147" s="18">
        <v>0</v>
      </c>
      <c r="I147" s="18">
        <v>4.2190000000000005E-3</v>
      </c>
      <c r="J147" s="18">
        <v>-4.2190000000000005E-3</v>
      </c>
      <c r="K147" s="14">
        <v>0</v>
      </c>
      <c r="L147" s="14">
        <v>0</v>
      </c>
      <c r="M147" s="14">
        <v>0</v>
      </c>
      <c r="N147" s="14">
        <v>0</v>
      </c>
    </row>
    <row r="148" spans="1:14" x14ac:dyDescent="0.25">
      <c r="A148" s="11">
        <v>800</v>
      </c>
      <c r="B148" s="21" t="s">
        <v>176</v>
      </c>
      <c r="C148" s="18">
        <v>0</v>
      </c>
      <c r="D148" s="18">
        <v>0</v>
      </c>
      <c r="E148" s="18">
        <v>0</v>
      </c>
      <c r="F148" s="18">
        <v>0</v>
      </c>
      <c r="G148" s="18">
        <v>3.6080000000000001E-3</v>
      </c>
      <c r="H148" s="18">
        <v>0</v>
      </c>
      <c r="I148" s="18">
        <v>3.6080000000000001E-3</v>
      </c>
      <c r="J148" s="18">
        <v>-3.6080000000000001E-3</v>
      </c>
      <c r="K148" s="14">
        <v>0</v>
      </c>
      <c r="L148" s="14">
        <v>0</v>
      </c>
      <c r="M148" s="14">
        <v>0</v>
      </c>
      <c r="N148" s="14">
        <v>0</v>
      </c>
    </row>
    <row r="149" spans="1:14" x14ac:dyDescent="0.25">
      <c r="A149" s="11">
        <v>562</v>
      </c>
      <c r="B149" s="21" t="s">
        <v>149</v>
      </c>
      <c r="C149" s="18">
        <v>1.5449999999999999E-3</v>
      </c>
      <c r="D149" s="18">
        <v>0</v>
      </c>
      <c r="E149" s="18">
        <v>1.5449999999999999E-3</v>
      </c>
      <c r="F149" s="18">
        <v>-1.5449999999999999E-3</v>
      </c>
      <c r="G149" s="18">
        <v>3.568E-3</v>
      </c>
      <c r="H149" s="18">
        <v>0</v>
      </c>
      <c r="I149" s="18">
        <v>3.568E-3</v>
      </c>
      <c r="J149" s="18">
        <v>-3.568E-3</v>
      </c>
      <c r="K149" s="14">
        <f>G149/C149</f>
        <v>2.3093851132686085</v>
      </c>
      <c r="L149" s="14">
        <v>0</v>
      </c>
      <c r="M149" s="14">
        <f>I149/E149</f>
        <v>2.3093851132686085</v>
      </c>
      <c r="N149" s="14">
        <f>J149/F149</f>
        <v>2.3093851132686085</v>
      </c>
    </row>
    <row r="150" spans="1:14" x14ac:dyDescent="0.25">
      <c r="A150" s="11">
        <v>894</v>
      </c>
      <c r="B150" s="21" t="s">
        <v>177</v>
      </c>
      <c r="C150" s="18">
        <v>0</v>
      </c>
      <c r="D150" s="18">
        <v>0</v>
      </c>
      <c r="E150" s="18">
        <v>0</v>
      </c>
      <c r="F150" s="18">
        <v>0</v>
      </c>
      <c r="G150" s="18">
        <v>2.9919999999999999E-3</v>
      </c>
      <c r="H150" s="18">
        <v>0</v>
      </c>
      <c r="I150" s="18">
        <v>2.9919999999999999E-3</v>
      </c>
      <c r="J150" s="18">
        <v>-2.9919999999999999E-3</v>
      </c>
      <c r="K150" s="14">
        <v>0</v>
      </c>
      <c r="L150" s="14">
        <v>0</v>
      </c>
      <c r="M150" s="14">
        <v>0</v>
      </c>
      <c r="N150" s="14">
        <v>0</v>
      </c>
    </row>
    <row r="151" spans="1:14" x14ac:dyDescent="0.25">
      <c r="A151" s="11">
        <v>178</v>
      </c>
      <c r="B151" s="21" t="s">
        <v>147</v>
      </c>
      <c r="C151" s="18">
        <v>0</v>
      </c>
      <c r="D151" s="18">
        <v>0</v>
      </c>
      <c r="E151" s="18">
        <v>0</v>
      </c>
      <c r="F151" s="18">
        <v>0</v>
      </c>
      <c r="G151" s="18">
        <v>2.5009999999999998E-3</v>
      </c>
      <c r="H151" s="18">
        <v>1.5009999999999999E-3</v>
      </c>
      <c r="I151" s="18">
        <v>1E-3</v>
      </c>
      <c r="J151" s="18">
        <v>5.0099999999999993E-4</v>
      </c>
      <c r="K151" s="14">
        <v>0</v>
      </c>
      <c r="L151" s="14">
        <v>0</v>
      </c>
      <c r="M151" s="14">
        <v>0</v>
      </c>
      <c r="N151" s="14">
        <v>0</v>
      </c>
    </row>
    <row r="152" spans="1:14" x14ac:dyDescent="0.25">
      <c r="A152" s="11">
        <v>834</v>
      </c>
      <c r="B152" s="21" t="s">
        <v>148</v>
      </c>
      <c r="C152" s="26">
        <v>1.0000000000000001E-5</v>
      </c>
      <c r="D152" s="26">
        <v>1.0000000000000001E-5</v>
      </c>
      <c r="E152" s="18">
        <v>0</v>
      </c>
      <c r="F152" s="26">
        <v>1.0000000000000001E-5</v>
      </c>
      <c r="G152" s="18">
        <v>2.1669999999999997E-3</v>
      </c>
      <c r="H152" s="18">
        <v>0</v>
      </c>
      <c r="I152" s="18">
        <v>2.1669999999999997E-3</v>
      </c>
      <c r="J152" s="18">
        <v>-2.1669999999999997E-3</v>
      </c>
      <c r="K152" s="14">
        <f>G152/C152</f>
        <v>216.69999999999996</v>
      </c>
      <c r="L152" s="14">
        <f>H152/D152</f>
        <v>0</v>
      </c>
      <c r="M152" s="14">
        <v>0</v>
      </c>
      <c r="N152" s="22">
        <f>J152/F152</f>
        <v>-216.69999999999996</v>
      </c>
    </row>
    <row r="153" spans="1:14" x14ac:dyDescent="0.25">
      <c r="A153" s="11">
        <v>694</v>
      </c>
      <c r="B153" s="21" t="s">
        <v>153</v>
      </c>
      <c r="C153" s="18">
        <v>2.0799999999999999E-4</v>
      </c>
      <c r="D153" s="18">
        <v>0</v>
      </c>
      <c r="E153" s="18">
        <v>2.0799999999999999E-4</v>
      </c>
      <c r="F153" s="18">
        <v>-2.0799999999999999E-4</v>
      </c>
      <c r="G153" s="18">
        <v>1.519E-3</v>
      </c>
      <c r="H153" s="18">
        <v>0</v>
      </c>
      <c r="I153" s="18">
        <v>1.519E-3</v>
      </c>
      <c r="J153" s="18">
        <v>-1.519E-3</v>
      </c>
      <c r="K153" s="14">
        <f>G153/C153</f>
        <v>7.3028846153846159</v>
      </c>
      <c r="L153" s="14">
        <v>0</v>
      </c>
      <c r="M153" s="14">
        <f>I153/E153</f>
        <v>7.3028846153846159</v>
      </c>
      <c r="N153" s="14">
        <f>J153/F153</f>
        <v>7.3028846153846159</v>
      </c>
    </row>
    <row r="154" spans="1:14" x14ac:dyDescent="0.25">
      <c r="A154" s="11">
        <v>450</v>
      </c>
      <c r="B154" s="21" t="s">
        <v>150</v>
      </c>
      <c r="C154" s="18">
        <v>2.9140999999999997E-2</v>
      </c>
      <c r="D154" s="18">
        <v>0</v>
      </c>
      <c r="E154" s="18">
        <v>2.9140999999999997E-2</v>
      </c>
      <c r="F154" s="18">
        <v>-2.9140999999999997E-2</v>
      </c>
      <c r="G154" s="27">
        <v>4.0000000000000002E-4</v>
      </c>
      <c r="H154" s="18">
        <v>0</v>
      </c>
      <c r="I154" s="27">
        <v>4.0000000000000002E-4</v>
      </c>
      <c r="J154" s="27">
        <v>-4.0000000000000002E-4</v>
      </c>
      <c r="K154" s="14">
        <f>G154/C154</f>
        <v>1.3726364915411278E-2</v>
      </c>
      <c r="L154" s="14">
        <v>0</v>
      </c>
      <c r="M154" s="14">
        <f>I154/E154</f>
        <v>1.3726364915411278E-2</v>
      </c>
      <c r="N154" s="14">
        <f>J154/F154</f>
        <v>1.3726364915411278E-2</v>
      </c>
    </row>
    <row r="155" spans="1:14" x14ac:dyDescent="0.25">
      <c r="A155" s="11">
        <v>384</v>
      </c>
      <c r="B155" s="21" t="s">
        <v>151</v>
      </c>
      <c r="C155" s="18">
        <v>3.6019999999999997E-3</v>
      </c>
      <c r="D155" s="18">
        <v>0</v>
      </c>
      <c r="E155" s="18">
        <v>3.6019999999999997E-3</v>
      </c>
      <c r="F155" s="18">
        <v>-3.6019999999999997E-3</v>
      </c>
      <c r="G155" s="18">
        <v>3.3300000000000002E-4</v>
      </c>
      <c r="H155" s="18">
        <v>0</v>
      </c>
      <c r="I155" s="18">
        <v>3.3300000000000002E-4</v>
      </c>
      <c r="J155" s="18">
        <v>-3.3300000000000002E-4</v>
      </c>
      <c r="K155" s="14">
        <f>G155/C155</f>
        <v>9.2448639644641881E-2</v>
      </c>
      <c r="L155" s="14">
        <v>0</v>
      </c>
      <c r="M155" s="14">
        <f>I155/E155</f>
        <v>9.2448639644641881E-2</v>
      </c>
      <c r="N155" s="14">
        <f>J155/F155</f>
        <v>9.2448639644641881E-2</v>
      </c>
    </row>
    <row r="156" spans="1:14" ht="16.5" customHeight="1" x14ac:dyDescent="0.25">
      <c r="A156" s="11">
        <v>516</v>
      </c>
      <c r="B156" s="21" t="s">
        <v>152</v>
      </c>
      <c r="C156" s="18">
        <v>0</v>
      </c>
      <c r="D156" s="18">
        <v>0</v>
      </c>
      <c r="E156" s="18">
        <v>0</v>
      </c>
      <c r="F156" s="18">
        <v>0</v>
      </c>
      <c r="G156" s="26">
        <v>2.2499999999999999E-4</v>
      </c>
      <c r="H156" s="18">
        <v>0</v>
      </c>
      <c r="I156" s="26">
        <v>2.2499999999999999E-4</v>
      </c>
      <c r="J156" s="26">
        <v>-2.2499999999999999E-4</v>
      </c>
      <c r="K156" s="14">
        <v>0</v>
      </c>
      <c r="L156" s="14">
        <v>0</v>
      </c>
      <c r="M156" s="14">
        <v>0</v>
      </c>
      <c r="N156" s="14">
        <v>0</v>
      </c>
    </row>
    <row r="157" spans="1:14" x14ac:dyDescent="0.25">
      <c r="A157" s="11">
        <v>232</v>
      </c>
      <c r="B157" s="21" t="s">
        <v>155</v>
      </c>
      <c r="C157" s="18">
        <v>0</v>
      </c>
      <c r="D157" s="18">
        <v>0</v>
      </c>
      <c r="E157" s="18">
        <v>0</v>
      </c>
      <c r="F157" s="18">
        <v>0</v>
      </c>
      <c r="G157" s="55">
        <v>4.8999999999999998E-5</v>
      </c>
      <c r="H157" s="18">
        <v>0</v>
      </c>
      <c r="I157" s="26">
        <v>4.9000000000000005E-5</v>
      </c>
      <c r="J157" s="26">
        <v>-4.9000000000000005E-5</v>
      </c>
      <c r="K157" s="14">
        <v>0</v>
      </c>
      <c r="L157" s="14">
        <v>0</v>
      </c>
      <c r="M157" s="14">
        <v>0</v>
      </c>
      <c r="N157" s="14">
        <v>0</v>
      </c>
    </row>
    <row r="158" spans="1:14" x14ac:dyDescent="0.25">
      <c r="A158" s="11">
        <v>478</v>
      </c>
      <c r="B158" s="21" t="s">
        <v>186</v>
      </c>
      <c r="C158" s="18">
        <v>0</v>
      </c>
      <c r="D158" s="18">
        <v>0</v>
      </c>
      <c r="E158" s="18">
        <v>0</v>
      </c>
      <c r="F158" s="18">
        <v>0</v>
      </c>
      <c r="G158" s="55">
        <v>1.5999999999999999E-5</v>
      </c>
      <c r="H158" s="55">
        <v>1.5999999999999999E-5</v>
      </c>
      <c r="I158" s="18">
        <v>0</v>
      </c>
      <c r="J158" s="55">
        <v>1.5999999999999999E-5</v>
      </c>
      <c r="K158" s="14">
        <v>0</v>
      </c>
      <c r="L158" s="14">
        <v>0</v>
      </c>
      <c r="M158" s="14">
        <v>0</v>
      </c>
      <c r="N158" s="14">
        <v>0</v>
      </c>
    </row>
    <row r="159" spans="1:14" x14ac:dyDescent="0.25">
      <c r="A159" s="11">
        <v>12</v>
      </c>
      <c r="B159" s="21" t="s">
        <v>156</v>
      </c>
      <c r="C159" s="18">
        <v>3.3237999999999997E-2</v>
      </c>
      <c r="D159" s="18">
        <v>2.5999999999999999E-3</v>
      </c>
      <c r="E159" s="18">
        <v>3.0637999999999999E-2</v>
      </c>
      <c r="F159" s="18">
        <v>-2.8037999999999997E-2</v>
      </c>
      <c r="G159" s="18">
        <v>0</v>
      </c>
      <c r="H159" s="18">
        <v>0</v>
      </c>
      <c r="I159" s="18">
        <v>0</v>
      </c>
      <c r="J159" s="18">
        <v>0</v>
      </c>
      <c r="K159" s="14">
        <f t="shared" ref="K159:N162" si="11">G159/C159</f>
        <v>0</v>
      </c>
      <c r="L159" s="14">
        <f t="shared" si="11"/>
        <v>0</v>
      </c>
      <c r="M159" s="14">
        <f t="shared" si="11"/>
        <v>0</v>
      </c>
      <c r="N159" s="14">
        <f t="shared" si="11"/>
        <v>0</v>
      </c>
    </row>
    <row r="160" spans="1:14" ht="34.5" customHeight="1" x14ac:dyDescent="0.25">
      <c r="A160" s="6"/>
      <c r="B160" s="28" t="s">
        <v>157</v>
      </c>
      <c r="C160" s="25">
        <v>1.9610700000000001</v>
      </c>
      <c r="D160" s="25">
        <v>1.44E-2</v>
      </c>
      <c r="E160" s="25">
        <v>1.9466700000000001</v>
      </c>
      <c r="F160" s="25">
        <v>-1.9322699999999999</v>
      </c>
      <c r="G160" s="25">
        <v>2.2573029999999998</v>
      </c>
      <c r="H160" s="25">
        <v>2.9269E-2</v>
      </c>
      <c r="I160" s="25">
        <v>2.2280340000000001</v>
      </c>
      <c r="J160" s="25">
        <v>-2.1987650000000003</v>
      </c>
      <c r="K160" s="9">
        <f t="shared" si="11"/>
        <v>1.1510568210211771</v>
      </c>
      <c r="L160" s="9">
        <f t="shared" si="11"/>
        <v>2.0325694444444444</v>
      </c>
      <c r="M160" s="9">
        <f t="shared" si="11"/>
        <v>1.1445360538766201</v>
      </c>
      <c r="N160" s="9">
        <f t="shared" si="11"/>
        <v>1.1379180963322932</v>
      </c>
    </row>
    <row r="161" spans="1:14" x14ac:dyDescent="0.25">
      <c r="A161" s="11">
        <v>36</v>
      </c>
      <c r="B161" s="21" t="s">
        <v>158</v>
      </c>
      <c r="C161" s="18">
        <v>1.743684</v>
      </c>
      <c r="D161" s="18">
        <v>1.3599999999999999E-2</v>
      </c>
      <c r="E161" s="18">
        <v>1.730084</v>
      </c>
      <c r="F161" s="18">
        <v>-1.7164840000000001</v>
      </c>
      <c r="G161" s="18">
        <v>1.8136669999999999</v>
      </c>
      <c r="H161" s="18">
        <v>1.3135999999999998E-2</v>
      </c>
      <c r="I161" s="18">
        <v>1.8005309999999999</v>
      </c>
      <c r="J161" s="18">
        <v>-1.7873950000000001</v>
      </c>
      <c r="K161" s="14">
        <f t="shared" si="11"/>
        <v>1.0401351391651239</v>
      </c>
      <c r="L161" s="14">
        <f t="shared" si="11"/>
        <v>0.96588235294117641</v>
      </c>
      <c r="M161" s="14">
        <f t="shared" si="11"/>
        <v>1.0407188321491905</v>
      </c>
      <c r="N161" s="14">
        <f t="shared" si="11"/>
        <v>1.0413117745344553</v>
      </c>
    </row>
    <row r="162" spans="1:14" x14ac:dyDescent="0.25">
      <c r="A162" s="11">
        <v>554</v>
      </c>
      <c r="B162" s="21" t="s">
        <v>159</v>
      </c>
      <c r="C162" s="18">
        <v>0.21738600000000002</v>
      </c>
      <c r="D162" s="18">
        <v>8.0000000000000004E-4</v>
      </c>
      <c r="E162" s="18">
        <v>0.216586</v>
      </c>
      <c r="F162" s="18">
        <v>-0.21578600000000001</v>
      </c>
      <c r="G162" s="18">
        <v>0.42020600000000002</v>
      </c>
      <c r="H162" s="18">
        <v>1.323E-3</v>
      </c>
      <c r="I162" s="18">
        <v>0.41888300000000006</v>
      </c>
      <c r="J162" s="18">
        <v>-0.41756000000000004</v>
      </c>
      <c r="K162" s="14">
        <f t="shared" si="11"/>
        <v>1.9329947650722676</v>
      </c>
      <c r="L162" s="14">
        <f t="shared" si="11"/>
        <v>1.6537499999999998</v>
      </c>
      <c r="M162" s="14">
        <f t="shared" si="11"/>
        <v>1.9340262066800258</v>
      </c>
      <c r="N162" s="14">
        <f t="shared" si="11"/>
        <v>1.9350652961730606</v>
      </c>
    </row>
    <row r="163" spans="1:14" x14ac:dyDescent="0.25">
      <c r="A163" s="11">
        <v>598</v>
      </c>
      <c r="B163" s="21" t="s">
        <v>160</v>
      </c>
      <c r="C163" s="18">
        <v>0</v>
      </c>
      <c r="D163" s="18">
        <v>0</v>
      </c>
      <c r="E163" s="18">
        <v>0</v>
      </c>
      <c r="F163" s="18">
        <v>0</v>
      </c>
      <c r="G163" s="18">
        <v>1.481E-2</v>
      </c>
      <c r="H163" s="18">
        <v>1.481E-2</v>
      </c>
      <c r="I163" s="18">
        <v>0</v>
      </c>
      <c r="J163" s="18">
        <v>1.481E-2</v>
      </c>
      <c r="K163" s="14">
        <v>0</v>
      </c>
      <c r="L163" s="14">
        <v>0</v>
      </c>
      <c r="M163" s="14">
        <v>0</v>
      </c>
      <c r="N163" s="14">
        <v>0</v>
      </c>
    </row>
    <row r="164" spans="1:14" x14ac:dyDescent="0.25">
      <c r="A164" s="11">
        <v>16</v>
      </c>
      <c r="B164" s="21" t="s">
        <v>161</v>
      </c>
      <c r="C164" s="18">
        <v>0</v>
      </c>
      <c r="D164" s="18">
        <v>0</v>
      </c>
      <c r="E164" s="18">
        <v>0</v>
      </c>
      <c r="F164" s="18">
        <v>0</v>
      </c>
      <c r="G164" s="18">
        <v>8.6199999999999992E-3</v>
      </c>
      <c r="H164" s="18">
        <v>0</v>
      </c>
      <c r="I164" s="18">
        <v>8.6199999999999992E-3</v>
      </c>
      <c r="J164" s="18">
        <v>-8.6199999999999992E-3</v>
      </c>
      <c r="K164" s="14">
        <v>0</v>
      </c>
      <c r="L164" s="14">
        <v>0</v>
      </c>
      <c r="M164" s="14">
        <v>0</v>
      </c>
      <c r="N164" s="14">
        <v>0</v>
      </c>
    </row>
    <row r="165" spans="1:14" ht="29.25" customHeight="1" x14ac:dyDescent="0.25">
      <c r="A165" s="11"/>
      <c r="B165" s="29" t="s">
        <v>162</v>
      </c>
      <c r="C165" s="18">
        <v>8.7219999999999992E-2</v>
      </c>
      <c r="D165" s="18">
        <v>8.7219999999999992E-2</v>
      </c>
      <c r="E165" s="18">
        <v>0</v>
      </c>
      <c r="F165" s="18">
        <v>8.7219999999999992E-2</v>
      </c>
      <c r="G165" s="18">
        <v>0.103362</v>
      </c>
      <c r="H165" s="18">
        <v>9.0812000000000004E-2</v>
      </c>
      <c r="I165" s="18">
        <v>1.2549999999999997E-2</v>
      </c>
      <c r="J165" s="18">
        <v>7.8261999999999998E-2</v>
      </c>
      <c r="K165" s="14">
        <f>G165/C165</f>
        <v>1.1850722311396469</v>
      </c>
      <c r="L165" s="14">
        <f>H165/D165</f>
        <v>1.0411832148589775</v>
      </c>
      <c r="M165" s="14">
        <v>0</v>
      </c>
      <c r="N165" s="14">
        <f>J165/F165</f>
        <v>0.89729419857830783</v>
      </c>
    </row>
    <row r="166" spans="1:14" x14ac:dyDescent="0.25">
      <c r="A166" s="11"/>
      <c r="B166" s="21" t="s">
        <v>187</v>
      </c>
      <c r="C166" s="18">
        <v>8.7219999999999992E-2</v>
      </c>
      <c r="D166" s="18">
        <v>8.7219999999999992E-2</v>
      </c>
      <c r="E166" s="18">
        <v>0</v>
      </c>
      <c r="F166" s="18">
        <v>8.7219999999999992E-2</v>
      </c>
      <c r="G166" s="18">
        <v>0.103362</v>
      </c>
      <c r="H166" s="18">
        <v>9.0812000000000004E-2</v>
      </c>
      <c r="I166" s="18">
        <v>1.2549999999999997E-2</v>
      </c>
      <c r="J166" s="18">
        <v>7.8261999999999998E-2</v>
      </c>
      <c r="K166" s="14">
        <f>G166/C166</f>
        <v>1.1850722311396469</v>
      </c>
      <c r="L166" s="14">
        <f>H166/D166</f>
        <v>1.0411832148589775</v>
      </c>
      <c r="M166" s="14">
        <v>0</v>
      </c>
      <c r="N166" s="14">
        <f>J166/F166</f>
        <v>0.89729419857830783</v>
      </c>
    </row>
    <row r="167" spans="1:14" x14ac:dyDescent="0.25">
      <c r="B167" s="30"/>
      <c r="C167" s="30"/>
      <c r="D167" s="30"/>
      <c r="E167" s="30"/>
      <c r="F167" s="30"/>
      <c r="G167" s="31"/>
      <c r="H167" s="31"/>
      <c r="I167" s="31"/>
      <c r="J167" s="31"/>
      <c r="K167" s="31"/>
      <c r="L167" s="31"/>
      <c r="M167" s="31"/>
      <c r="N167" s="31"/>
    </row>
    <row r="168" spans="1:14" x14ac:dyDescent="0.25">
      <c r="B168" s="30"/>
      <c r="C168" s="30"/>
      <c r="D168" s="30"/>
      <c r="E168" s="30"/>
      <c r="F168" s="30"/>
      <c r="G168" s="31"/>
      <c r="H168" s="31"/>
      <c r="I168" s="31"/>
      <c r="J168" s="31"/>
      <c r="K168" s="31"/>
      <c r="L168" s="31"/>
      <c r="M168" s="31"/>
      <c r="N168" s="31"/>
    </row>
    <row r="169" spans="1:14" x14ac:dyDescent="0.25">
      <c r="B169" s="30"/>
      <c r="C169" s="30"/>
      <c r="D169" s="30"/>
      <c r="E169" s="30"/>
      <c r="F169" s="30"/>
      <c r="G169" s="31"/>
      <c r="H169" s="31"/>
      <c r="I169" s="31"/>
      <c r="J169" s="31"/>
      <c r="K169" s="31"/>
      <c r="L169" s="31"/>
      <c r="M169" s="31"/>
      <c r="N169" s="31"/>
    </row>
    <row r="170" spans="1:14" x14ac:dyDescent="0.25">
      <c r="B170" s="30"/>
      <c r="C170" s="30"/>
      <c r="D170" s="30"/>
      <c r="E170" s="30"/>
      <c r="F170" s="30"/>
      <c r="G170" s="31"/>
      <c r="H170" s="31"/>
      <c r="I170" s="31"/>
      <c r="J170" s="31"/>
      <c r="K170" s="31"/>
      <c r="L170" s="31"/>
      <c r="M170" s="31"/>
      <c r="N170" s="31"/>
    </row>
    <row r="171" spans="1:14" x14ac:dyDescent="0.25">
      <c r="B171" s="30"/>
      <c r="C171" s="30"/>
      <c r="D171" s="30"/>
      <c r="E171" s="30"/>
      <c r="F171" s="30"/>
      <c r="G171" s="31"/>
      <c r="H171" s="31"/>
      <c r="I171" s="31"/>
      <c r="J171" s="31"/>
      <c r="K171" s="31"/>
      <c r="L171" s="31"/>
      <c r="M171" s="31"/>
      <c r="N171" s="31"/>
    </row>
    <row r="172" spans="1:14" x14ac:dyDescent="0.25">
      <c r="B172" s="30"/>
      <c r="C172" s="30"/>
      <c r="D172" s="30"/>
      <c r="E172" s="30"/>
      <c r="F172" s="30"/>
      <c r="G172" s="31"/>
      <c r="H172" s="31"/>
      <c r="I172" s="31"/>
      <c r="J172" s="31"/>
      <c r="K172" s="31"/>
      <c r="L172" s="31"/>
      <c r="M172" s="31"/>
      <c r="N172" s="31"/>
    </row>
    <row r="173" spans="1:14" x14ac:dyDescent="0.25">
      <c r="B173" s="30"/>
      <c r="C173" s="30"/>
      <c r="D173" s="30"/>
      <c r="E173" s="30"/>
      <c r="F173" s="30"/>
      <c r="G173" s="31"/>
      <c r="H173" s="31"/>
      <c r="I173" s="31"/>
      <c r="J173" s="31"/>
      <c r="K173" s="31"/>
      <c r="L173" s="31"/>
      <c r="M173" s="31"/>
      <c r="N173" s="31"/>
    </row>
    <row r="174" spans="1:14" x14ac:dyDescent="0.25">
      <c r="B174" s="30"/>
      <c r="C174" s="30"/>
      <c r="D174" s="30"/>
      <c r="E174" s="30"/>
      <c r="F174" s="30"/>
      <c r="G174" s="31"/>
      <c r="H174" s="31"/>
      <c r="I174" s="31"/>
      <c r="J174" s="31"/>
      <c r="K174" s="31"/>
      <c r="L174" s="31"/>
      <c r="M174" s="31"/>
      <c r="N174" s="31"/>
    </row>
    <row r="175" spans="1:14" x14ac:dyDescent="0.25">
      <c r="B175" s="30"/>
      <c r="C175" s="30"/>
      <c r="D175" s="30"/>
      <c r="E175" s="30"/>
      <c r="F175" s="30"/>
      <c r="G175" s="31"/>
      <c r="H175" s="31"/>
      <c r="I175" s="31"/>
      <c r="J175" s="31"/>
      <c r="K175" s="31"/>
      <c r="L175" s="31"/>
      <c r="M175" s="31"/>
      <c r="N175" s="31"/>
    </row>
    <row r="176" spans="1:14" x14ac:dyDescent="0.25">
      <c r="B176" s="30"/>
      <c r="C176" s="30"/>
      <c r="D176" s="30"/>
      <c r="E176" s="30"/>
      <c r="F176" s="30"/>
      <c r="G176" s="31"/>
      <c r="H176" s="31"/>
      <c r="I176" s="31"/>
      <c r="J176" s="31"/>
      <c r="K176" s="31"/>
      <c r="L176" s="31"/>
      <c r="M176" s="31"/>
      <c r="N176" s="31"/>
    </row>
    <row r="177" spans="2:14" x14ac:dyDescent="0.25">
      <c r="B177" s="30"/>
      <c r="C177" s="30"/>
      <c r="D177" s="30"/>
      <c r="E177" s="30"/>
      <c r="F177" s="30"/>
      <c r="G177" s="31"/>
      <c r="H177" s="31"/>
      <c r="I177" s="31"/>
      <c r="J177" s="31"/>
      <c r="K177" s="31"/>
      <c r="L177" s="31"/>
      <c r="M177" s="31"/>
      <c r="N177" s="31"/>
    </row>
    <row r="178" spans="2:14" x14ac:dyDescent="0.25">
      <c r="B178" s="30"/>
      <c r="C178" s="30"/>
      <c r="D178" s="30"/>
      <c r="E178" s="30"/>
      <c r="F178" s="30"/>
      <c r="G178" s="31"/>
      <c r="H178" s="31"/>
      <c r="I178" s="31"/>
      <c r="J178" s="31"/>
      <c r="K178" s="31"/>
      <c r="L178" s="31"/>
      <c r="M178" s="31"/>
      <c r="N178" s="31"/>
    </row>
    <row r="179" spans="2:14" x14ac:dyDescent="0.25">
      <c r="B179" s="30"/>
      <c r="C179" s="30"/>
      <c r="D179" s="30"/>
      <c r="E179" s="30"/>
      <c r="F179" s="30"/>
      <c r="G179" s="31"/>
      <c r="H179" s="31"/>
      <c r="I179" s="31"/>
      <c r="J179" s="31"/>
      <c r="K179" s="31"/>
      <c r="L179" s="31"/>
      <c r="M179" s="31"/>
      <c r="N179" s="31"/>
    </row>
    <row r="180" spans="2:14" x14ac:dyDescent="0.25">
      <c r="B180" s="30"/>
      <c r="C180" s="30"/>
      <c r="D180" s="30"/>
      <c r="E180" s="30"/>
      <c r="F180" s="30"/>
      <c r="G180" s="31"/>
      <c r="H180" s="31"/>
      <c r="I180" s="31"/>
      <c r="J180" s="31"/>
      <c r="K180" s="31"/>
      <c r="L180" s="31"/>
      <c r="M180" s="31"/>
      <c r="N180" s="31"/>
    </row>
    <row r="181" spans="2:14" x14ac:dyDescent="0.25">
      <c r="B181" s="30"/>
      <c r="C181" s="30"/>
      <c r="D181" s="30"/>
      <c r="E181" s="30"/>
      <c r="F181" s="30"/>
      <c r="G181" s="31"/>
      <c r="H181" s="31"/>
      <c r="I181" s="31"/>
      <c r="J181" s="31"/>
      <c r="K181" s="31"/>
      <c r="L181" s="31"/>
      <c r="M181" s="31"/>
      <c r="N181" s="31"/>
    </row>
    <row r="182" spans="2:14" x14ac:dyDescent="0.25">
      <c r="B182" s="30"/>
      <c r="C182" s="30"/>
      <c r="D182" s="30"/>
      <c r="E182" s="30"/>
      <c r="F182" s="30"/>
      <c r="G182" s="31"/>
      <c r="H182" s="31"/>
      <c r="I182" s="31"/>
      <c r="J182" s="31"/>
      <c r="K182" s="31"/>
      <c r="L182" s="31"/>
      <c r="M182" s="31"/>
      <c r="N182" s="31"/>
    </row>
    <row r="183" spans="2:14" x14ac:dyDescent="0.25">
      <c r="B183" s="30"/>
      <c r="C183" s="30"/>
      <c r="D183" s="30"/>
      <c r="E183" s="30"/>
      <c r="F183" s="30"/>
      <c r="G183" s="31"/>
      <c r="H183" s="31"/>
      <c r="I183" s="31"/>
      <c r="J183" s="31"/>
      <c r="K183" s="31"/>
      <c r="L183" s="31"/>
      <c r="M183" s="31"/>
      <c r="N183" s="31"/>
    </row>
    <row r="184" spans="2:14" x14ac:dyDescent="0.25">
      <c r="B184" s="30"/>
      <c r="C184" s="30"/>
      <c r="D184" s="30"/>
      <c r="E184" s="30"/>
      <c r="F184" s="30"/>
      <c r="G184" s="31"/>
      <c r="H184" s="31"/>
      <c r="I184" s="31"/>
      <c r="J184" s="31"/>
      <c r="K184" s="31"/>
      <c r="L184" s="31"/>
      <c r="M184" s="31"/>
      <c r="N184" s="31"/>
    </row>
    <row r="185" spans="2:14" x14ac:dyDescent="0.25">
      <c r="B185" s="30"/>
      <c r="C185" s="30"/>
      <c r="D185" s="30"/>
      <c r="E185" s="30"/>
      <c r="F185" s="30"/>
      <c r="G185" s="31"/>
      <c r="H185" s="31"/>
      <c r="I185" s="31"/>
      <c r="J185" s="31"/>
      <c r="K185" s="31"/>
      <c r="L185" s="31"/>
      <c r="M185" s="31"/>
      <c r="N185" s="31"/>
    </row>
    <row r="186" spans="2:14" x14ac:dyDescent="0.25">
      <c r="B186" s="30"/>
      <c r="C186" s="30"/>
      <c r="D186" s="30"/>
      <c r="E186" s="30"/>
      <c r="F186" s="30"/>
      <c r="G186" s="31"/>
      <c r="H186" s="31"/>
      <c r="I186" s="31"/>
      <c r="J186" s="31"/>
      <c r="K186" s="31"/>
      <c r="L186" s="31"/>
      <c r="M186" s="31"/>
      <c r="N186" s="31"/>
    </row>
    <row r="187" spans="2:14" x14ac:dyDescent="0.25">
      <c r="B187" s="30"/>
      <c r="C187" s="30"/>
      <c r="D187" s="30"/>
      <c r="E187" s="30"/>
      <c r="F187" s="30"/>
      <c r="G187" s="31"/>
      <c r="H187" s="31"/>
      <c r="I187" s="31"/>
      <c r="J187" s="31"/>
      <c r="K187" s="31"/>
      <c r="L187" s="31"/>
      <c r="M187" s="31"/>
      <c r="N187" s="31"/>
    </row>
    <row r="188" spans="2:14" x14ac:dyDescent="0.25">
      <c r="B188" s="30"/>
      <c r="C188" s="30"/>
      <c r="D188" s="30"/>
      <c r="E188" s="30"/>
      <c r="F188" s="30"/>
      <c r="G188" s="31"/>
      <c r="H188" s="31"/>
      <c r="I188" s="31"/>
      <c r="J188" s="31"/>
      <c r="K188" s="31"/>
      <c r="L188" s="31"/>
      <c r="M188" s="31"/>
      <c r="N188" s="31"/>
    </row>
    <row r="189" spans="2:14" x14ac:dyDescent="0.25">
      <c r="B189" s="30"/>
      <c r="C189" s="30"/>
      <c r="D189" s="30"/>
      <c r="E189" s="30"/>
      <c r="F189" s="30"/>
      <c r="G189" s="31"/>
      <c r="H189" s="31"/>
      <c r="I189" s="31"/>
      <c r="J189" s="31"/>
      <c r="K189" s="31"/>
      <c r="L189" s="31"/>
      <c r="M189" s="31"/>
      <c r="N189" s="31"/>
    </row>
    <row r="190" spans="2:14" x14ac:dyDescent="0.25">
      <c r="B190" s="30"/>
      <c r="C190" s="30"/>
      <c r="D190" s="30"/>
      <c r="E190" s="30"/>
      <c r="F190" s="30"/>
      <c r="G190" s="31"/>
      <c r="H190" s="31"/>
      <c r="I190" s="31"/>
      <c r="J190" s="31"/>
      <c r="K190" s="31"/>
      <c r="L190" s="31"/>
      <c r="M190" s="31"/>
      <c r="N190" s="31"/>
    </row>
    <row r="191" spans="2:14" x14ac:dyDescent="0.25">
      <c r="B191" s="30"/>
      <c r="C191" s="30"/>
      <c r="D191" s="30"/>
      <c r="E191" s="30"/>
      <c r="F191" s="30"/>
      <c r="G191" s="31"/>
      <c r="H191" s="31"/>
      <c r="I191" s="31"/>
      <c r="J191" s="31"/>
      <c r="K191" s="31"/>
      <c r="L191" s="31"/>
      <c r="M191" s="31"/>
      <c r="N191" s="31"/>
    </row>
    <row r="192" spans="2:14" x14ac:dyDescent="0.25">
      <c r="B192" s="30"/>
      <c r="C192" s="30"/>
      <c r="D192" s="30"/>
      <c r="E192" s="30"/>
      <c r="F192" s="30"/>
      <c r="G192" s="31"/>
      <c r="H192" s="31"/>
      <c r="I192" s="31"/>
      <c r="J192" s="31"/>
      <c r="K192" s="31"/>
      <c r="L192" s="31"/>
      <c r="M192" s="31"/>
      <c r="N192" s="31"/>
    </row>
    <row r="193" spans="2:14" x14ac:dyDescent="0.25">
      <c r="B193" s="30"/>
      <c r="C193" s="30"/>
      <c r="D193" s="30"/>
      <c r="E193" s="30"/>
      <c r="F193" s="30"/>
      <c r="G193" s="31"/>
      <c r="H193" s="31"/>
      <c r="I193" s="31"/>
      <c r="J193" s="31"/>
      <c r="K193" s="31"/>
      <c r="L193" s="31"/>
      <c r="M193" s="31"/>
      <c r="N193" s="31"/>
    </row>
    <row r="194" spans="2:14" x14ac:dyDescent="0.25">
      <c r="B194" s="30"/>
      <c r="C194" s="30"/>
      <c r="D194" s="30"/>
      <c r="E194" s="30"/>
      <c r="F194" s="30"/>
      <c r="G194" s="31"/>
      <c r="H194" s="31"/>
      <c r="I194" s="31"/>
      <c r="J194" s="31"/>
      <c r="K194" s="31"/>
      <c r="L194" s="31"/>
      <c r="M194" s="31"/>
      <c r="N194" s="31"/>
    </row>
    <row r="195" spans="2:14" x14ac:dyDescent="0.25">
      <c r="B195" s="30"/>
      <c r="C195" s="30"/>
      <c r="D195" s="30"/>
      <c r="E195" s="30"/>
      <c r="F195" s="30"/>
      <c r="G195" s="31"/>
      <c r="H195" s="31"/>
      <c r="I195" s="31"/>
      <c r="J195" s="31"/>
      <c r="K195" s="31"/>
      <c r="L195" s="31"/>
      <c r="M195" s="31"/>
      <c r="N195" s="31"/>
    </row>
    <row r="196" spans="2:14" x14ac:dyDescent="0.25">
      <c r="B196" s="30"/>
      <c r="C196" s="30"/>
      <c r="D196" s="30"/>
      <c r="E196" s="30"/>
      <c r="F196" s="30"/>
      <c r="G196" s="31"/>
      <c r="H196" s="31"/>
      <c r="I196" s="31"/>
      <c r="J196" s="31"/>
      <c r="K196" s="31"/>
      <c r="L196" s="31"/>
      <c r="M196" s="31"/>
      <c r="N196" s="31"/>
    </row>
    <row r="197" spans="2:14" x14ac:dyDescent="0.25">
      <c r="B197" s="30"/>
      <c r="C197" s="30"/>
      <c r="D197" s="30"/>
      <c r="E197" s="30"/>
      <c r="F197" s="30"/>
      <c r="G197" s="31"/>
      <c r="H197" s="31"/>
      <c r="I197" s="31"/>
      <c r="J197" s="31"/>
      <c r="K197" s="31"/>
      <c r="L197" s="31"/>
      <c r="M197" s="31"/>
      <c r="N197" s="31"/>
    </row>
    <row r="198" spans="2:14" x14ac:dyDescent="0.25">
      <c r="B198" s="30"/>
      <c r="C198" s="30"/>
      <c r="D198" s="30"/>
      <c r="E198" s="30"/>
      <c r="F198" s="30"/>
      <c r="G198" s="31"/>
      <c r="H198" s="31"/>
      <c r="I198" s="31"/>
      <c r="J198" s="31"/>
      <c r="K198" s="31"/>
      <c r="L198" s="31"/>
      <c r="M198" s="31"/>
      <c r="N198" s="31"/>
    </row>
    <row r="199" spans="2:14" x14ac:dyDescent="0.25">
      <c r="B199" s="30"/>
      <c r="C199" s="30"/>
      <c r="D199" s="30"/>
      <c r="E199" s="30"/>
      <c r="F199" s="30"/>
      <c r="G199" s="31"/>
      <c r="H199" s="31"/>
      <c r="I199" s="31"/>
      <c r="J199" s="31"/>
      <c r="K199" s="31"/>
      <c r="L199" s="31"/>
      <c r="M199" s="31"/>
      <c r="N199" s="31"/>
    </row>
    <row r="200" spans="2:14" x14ac:dyDescent="0.25">
      <c r="B200" s="30"/>
      <c r="C200" s="30"/>
      <c r="D200" s="30"/>
      <c r="E200" s="30"/>
      <c r="F200" s="30"/>
      <c r="G200" s="31"/>
      <c r="H200" s="31"/>
      <c r="I200" s="31"/>
      <c r="J200" s="31"/>
      <c r="K200" s="31"/>
      <c r="L200" s="31"/>
      <c r="M200" s="31"/>
      <c r="N200" s="31"/>
    </row>
    <row r="201" spans="2:14" x14ac:dyDescent="0.25">
      <c r="B201" s="30"/>
      <c r="C201" s="30"/>
      <c r="D201" s="30"/>
      <c r="E201" s="30"/>
      <c r="F201" s="30"/>
      <c r="G201" s="31"/>
      <c r="H201" s="31"/>
      <c r="I201" s="31"/>
      <c r="J201" s="31"/>
      <c r="K201" s="31"/>
      <c r="L201" s="31"/>
      <c r="M201" s="31"/>
      <c r="N201" s="31"/>
    </row>
    <row r="202" spans="2:14" x14ac:dyDescent="0.25">
      <c r="B202" s="30"/>
      <c r="C202" s="30"/>
      <c r="D202" s="30"/>
      <c r="E202" s="30"/>
      <c r="F202" s="30"/>
      <c r="G202" s="31"/>
      <c r="H202" s="31"/>
      <c r="I202" s="31"/>
      <c r="J202" s="31"/>
      <c r="K202" s="31"/>
      <c r="L202" s="31"/>
      <c r="M202" s="31"/>
      <c r="N202" s="31"/>
    </row>
    <row r="203" spans="2:14" x14ac:dyDescent="0.25">
      <c r="B203" s="32"/>
      <c r="C203" s="32"/>
      <c r="D203" s="32"/>
      <c r="E203" s="32"/>
      <c r="F203" s="32"/>
    </row>
    <row r="204" spans="2:14" x14ac:dyDescent="0.25">
      <c r="B204" s="32"/>
      <c r="C204" s="32"/>
      <c r="D204" s="32"/>
      <c r="E204" s="32"/>
      <c r="F204" s="32"/>
    </row>
    <row r="205" spans="2:14" x14ac:dyDescent="0.25">
      <c r="B205" s="32"/>
      <c r="C205" s="32"/>
      <c r="D205" s="32"/>
      <c r="E205" s="32"/>
      <c r="F205" s="32"/>
    </row>
    <row r="206" spans="2:14" x14ac:dyDescent="0.25">
      <c r="B206" s="32"/>
      <c r="C206" s="32"/>
      <c r="D206" s="32"/>
      <c r="E206" s="32"/>
      <c r="F206" s="32"/>
    </row>
    <row r="207" spans="2:14" x14ac:dyDescent="0.25">
      <c r="B207" s="32"/>
      <c r="C207" s="32"/>
      <c r="D207" s="32"/>
      <c r="E207" s="32"/>
      <c r="F207" s="32"/>
    </row>
    <row r="208" spans="2:14" x14ac:dyDescent="0.25">
      <c r="B208" s="32"/>
      <c r="C208" s="32"/>
      <c r="D208" s="32"/>
      <c r="E208" s="32"/>
      <c r="F208" s="32"/>
    </row>
    <row r="209" spans="2:6" x14ac:dyDescent="0.25">
      <c r="B209" s="32"/>
      <c r="C209" s="32"/>
      <c r="D209" s="32"/>
      <c r="E209" s="32"/>
      <c r="F209" s="32"/>
    </row>
    <row r="210" spans="2:6" x14ac:dyDescent="0.25">
      <c r="B210" s="32"/>
      <c r="C210" s="32"/>
      <c r="D210" s="32"/>
      <c r="E210" s="32"/>
      <c r="F210" s="32"/>
    </row>
    <row r="211" spans="2:6" x14ac:dyDescent="0.25">
      <c r="B211" s="32"/>
      <c r="C211" s="32"/>
      <c r="D211" s="32"/>
      <c r="E211" s="32"/>
      <c r="F211" s="32"/>
    </row>
    <row r="212" spans="2:6" x14ac:dyDescent="0.25">
      <c r="B212" s="32"/>
      <c r="C212" s="32"/>
      <c r="D212" s="32"/>
      <c r="E212" s="32"/>
      <c r="F212" s="32"/>
    </row>
    <row r="213" spans="2:6" x14ac:dyDescent="0.25">
      <c r="B213" s="32"/>
      <c r="C213" s="32"/>
      <c r="D213" s="32"/>
      <c r="E213" s="32"/>
      <c r="F213" s="32"/>
    </row>
    <row r="214" spans="2:6" x14ac:dyDescent="0.25">
      <c r="B214" s="32"/>
      <c r="C214" s="32"/>
      <c r="D214" s="32"/>
      <c r="E214" s="32"/>
      <c r="F214" s="32"/>
    </row>
    <row r="215" spans="2:6" x14ac:dyDescent="0.25">
      <c r="B215" s="32"/>
      <c r="C215" s="32"/>
      <c r="D215" s="32"/>
      <c r="E215" s="32"/>
      <c r="F215" s="32"/>
    </row>
    <row r="216" spans="2:6" x14ac:dyDescent="0.25">
      <c r="B216" s="32"/>
      <c r="C216" s="32"/>
      <c r="D216" s="32"/>
      <c r="E216" s="32"/>
      <c r="F216" s="32"/>
    </row>
    <row r="217" spans="2:6" x14ac:dyDescent="0.25">
      <c r="B217" s="32"/>
      <c r="C217" s="32"/>
      <c r="D217" s="32"/>
      <c r="E217" s="32"/>
      <c r="F217" s="32"/>
    </row>
    <row r="218" spans="2:6" x14ac:dyDescent="0.25">
      <c r="B218" s="32"/>
      <c r="C218" s="32"/>
      <c r="D218" s="32"/>
      <c r="E218" s="32"/>
      <c r="F218" s="32"/>
    </row>
    <row r="219" spans="2:6" x14ac:dyDescent="0.25">
      <c r="B219" s="32"/>
      <c r="C219" s="32"/>
      <c r="D219" s="32"/>
      <c r="E219" s="32"/>
      <c r="F219" s="32"/>
    </row>
    <row r="220" spans="2:6" x14ac:dyDescent="0.25">
      <c r="B220" s="32"/>
      <c r="C220" s="32"/>
      <c r="D220" s="32"/>
      <c r="E220" s="32"/>
      <c r="F220" s="32"/>
    </row>
    <row r="221" spans="2:6" x14ac:dyDescent="0.25">
      <c r="B221" s="32"/>
      <c r="C221" s="32"/>
      <c r="D221" s="32"/>
      <c r="E221" s="32"/>
      <c r="F221" s="32"/>
    </row>
    <row r="222" spans="2:6" x14ac:dyDescent="0.25">
      <c r="B222" s="32"/>
      <c r="C222" s="32"/>
      <c r="D222" s="32"/>
      <c r="E222" s="32"/>
      <c r="F222" s="32"/>
    </row>
    <row r="223" spans="2:6" x14ac:dyDescent="0.25">
      <c r="B223" s="32"/>
      <c r="C223" s="32"/>
      <c r="D223" s="32"/>
      <c r="E223" s="32"/>
      <c r="F223" s="32"/>
    </row>
    <row r="224" spans="2:6" x14ac:dyDescent="0.25">
      <c r="B224" s="32"/>
      <c r="C224" s="32"/>
      <c r="D224" s="32"/>
      <c r="E224" s="32"/>
      <c r="F224" s="32"/>
    </row>
    <row r="225" spans="2:6" x14ac:dyDescent="0.25">
      <c r="B225" s="32"/>
      <c r="C225" s="32"/>
      <c r="D225" s="32"/>
      <c r="E225" s="32"/>
      <c r="F225" s="32"/>
    </row>
    <row r="226" spans="2:6" x14ac:dyDescent="0.25">
      <c r="B226" s="32"/>
      <c r="C226" s="32"/>
      <c r="D226" s="32"/>
      <c r="E226" s="32"/>
      <c r="F226" s="32"/>
    </row>
    <row r="227" spans="2:6" x14ac:dyDescent="0.25">
      <c r="B227" s="32"/>
      <c r="C227" s="32"/>
      <c r="D227" s="32"/>
      <c r="E227" s="32"/>
      <c r="F227" s="32"/>
    </row>
    <row r="228" spans="2:6" x14ac:dyDescent="0.25">
      <c r="B228" s="32"/>
      <c r="C228" s="32"/>
      <c r="D228" s="32"/>
      <c r="E228" s="32"/>
      <c r="F228" s="32"/>
    </row>
    <row r="229" spans="2:6" x14ac:dyDescent="0.25">
      <c r="B229" s="32"/>
      <c r="C229" s="32"/>
      <c r="D229" s="32"/>
      <c r="E229" s="32"/>
      <c r="F229" s="32"/>
    </row>
    <row r="230" spans="2:6" x14ac:dyDescent="0.25">
      <c r="B230" s="32"/>
      <c r="C230" s="32"/>
      <c r="D230" s="32"/>
      <c r="E230" s="32"/>
      <c r="F230" s="32"/>
    </row>
    <row r="231" spans="2:6" x14ac:dyDescent="0.25">
      <c r="B231" s="32"/>
      <c r="C231" s="32"/>
      <c r="D231" s="32"/>
      <c r="E231" s="32"/>
      <c r="F231" s="32"/>
    </row>
    <row r="232" spans="2:6" x14ac:dyDescent="0.25">
      <c r="B232" s="32"/>
      <c r="C232" s="32"/>
      <c r="D232" s="32"/>
      <c r="E232" s="32"/>
      <c r="F232" s="32"/>
    </row>
    <row r="233" spans="2:6" x14ac:dyDescent="0.25">
      <c r="B233" s="32"/>
      <c r="C233" s="32"/>
      <c r="D233" s="32"/>
      <c r="E233" s="32"/>
      <c r="F233" s="32"/>
    </row>
    <row r="234" spans="2:6" x14ac:dyDescent="0.25">
      <c r="B234" s="32"/>
      <c r="C234" s="32"/>
      <c r="D234" s="32"/>
      <c r="E234" s="32"/>
      <c r="F234" s="32"/>
    </row>
    <row r="235" spans="2:6" x14ac:dyDescent="0.25">
      <c r="B235" s="32"/>
      <c r="C235" s="32"/>
      <c r="D235" s="32"/>
      <c r="E235" s="32"/>
      <c r="F235" s="32"/>
    </row>
    <row r="236" spans="2:6" x14ac:dyDescent="0.25">
      <c r="B236" s="32"/>
      <c r="C236" s="32"/>
      <c r="D236" s="32"/>
      <c r="E236" s="32"/>
      <c r="F236" s="32"/>
    </row>
    <row r="237" spans="2:6" x14ac:dyDescent="0.25">
      <c r="B237" s="32"/>
      <c r="C237" s="32"/>
      <c r="D237" s="32"/>
      <c r="E237" s="32"/>
      <c r="F237" s="32"/>
    </row>
    <row r="238" spans="2:6" x14ac:dyDescent="0.25">
      <c r="B238" s="32"/>
      <c r="C238" s="32"/>
      <c r="D238" s="32"/>
      <c r="E238" s="32"/>
      <c r="F238" s="32"/>
    </row>
    <row r="239" spans="2:6" x14ac:dyDescent="0.25">
      <c r="B239" s="32"/>
      <c r="C239" s="32"/>
      <c r="D239" s="32"/>
      <c r="E239" s="32"/>
      <c r="F239" s="32"/>
    </row>
    <row r="240" spans="2:6" x14ac:dyDescent="0.25">
      <c r="B240" s="32"/>
      <c r="C240" s="32"/>
      <c r="D240" s="32"/>
      <c r="E240" s="32"/>
      <c r="F240" s="32"/>
    </row>
    <row r="241" spans="2:6" x14ac:dyDescent="0.25">
      <c r="B241" s="32"/>
      <c r="C241" s="32"/>
      <c r="D241" s="32"/>
      <c r="E241" s="32"/>
      <c r="F241" s="32"/>
    </row>
    <row r="242" spans="2:6" x14ac:dyDescent="0.25">
      <c r="B242" s="32"/>
      <c r="C242" s="32"/>
      <c r="D242" s="32"/>
      <c r="E242" s="32"/>
      <c r="F242" s="32"/>
    </row>
    <row r="243" spans="2:6" x14ac:dyDescent="0.25">
      <c r="B243" s="32"/>
      <c r="C243" s="32"/>
      <c r="D243" s="32"/>
      <c r="E243" s="32"/>
      <c r="F243" s="32"/>
    </row>
    <row r="244" spans="2:6" x14ac:dyDescent="0.25">
      <c r="B244" s="32"/>
      <c r="C244" s="32"/>
      <c r="D244" s="32"/>
      <c r="E244" s="32"/>
      <c r="F244" s="32"/>
    </row>
    <row r="245" spans="2:6" x14ac:dyDescent="0.25">
      <c r="B245" s="32"/>
      <c r="C245" s="32"/>
      <c r="D245" s="32"/>
      <c r="E245" s="32"/>
      <c r="F245" s="32"/>
    </row>
    <row r="246" spans="2:6" x14ac:dyDescent="0.25">
      <c r="B246" s="32"/>
      <c r="C246" s="32"/>
      <c r="D246" s="32"/>
      <c r="E246" s="32"/>
      <c r="F246" s="32"/>
    </row>
    <row r="247" spans="2:6" x14ac:dyDescent="0.25">
      <c r="B247" s="32"/>
      <c r="C247" s="32"/>
      <c r="D247" s="32"/>
      <c r="E247" s="32"/>
      <c r="F247" s="32"/>
    </row>
    <row r="248" spans="2:6" x14ac:dyDescent="0.25">
      <c r="B248" s="32"/>
      <c r="C248" s="32"/>
      <c r="D248" s="32"/>
      <c r="E248" s="32"/>
      <c r="F248" s="32"/>
    </row>
    <row r="249" spans="2:6" x14ac:dyDescent="0.25">
      <c r="B249" s="32"/>
      <c r="C249" s="32"/>
      <c r="D249" s="32"/>
      <c r="E249" s="32"/>
      <c r="F249" s="32"/>
    </row>
    <row r="250" spans="2:6" x14ac:dyDescent="0.25">
      <c r="B250" s="32"/>
      <c r="C250" s="32"/>
      <c r="D250" s="32"/>
      <c r="E250" s="32"/>
      <c r="F250" s="32"/>
    </row>
    <row r="251" spans="2:6" x14ac:dyDescent="0.25">
      <c r="B251" s="32"/>
      <c r="C251" s="32"/>
      <c r="D251" s="32"/>
      <c r="E251" s="32"/>
      <c r="F251" s="32"/>
    </row>
    <row r="252" spans="2:6" x14ac:dyDescent="0.25">
      <c r="B252" s="32"/>
      <c r="C252" s="32"/>
      <c r="D252" s="32"/>
      <c r="E252" s="32"/>
      <c r="F252" s="32"/>
    </row>
    <row r="253" spans="2:6" x14ac:dyDescent="0.25">
      <c r="B253" s="32"/>
      <c r="C253" s="32"/>
      <c r="D253" s="32"/>
      <c r="E253" s="32"/>
      <c r="F253" s="32"/>
    </row>
    <row r="254" spans="2:6" x14ac:dyDescent="0.25">
      <c r="B254" s="32"/>
      <c r="C254" s="32"/>
      <c r="D254" s="32"/>
      <c r="E254" s="32"/>
      <c r="F254" s="32"/>
    </row>
    <row r="255" spans="2:6" x14ac:dyDescent="0.25">
      <c r="B255" s="32"/>
      <c r="C255" s="32"/>
      <c r="D255" s="32"/>
      <c r="E255" s="32"/>
      <c r="F255" s="32"/>
    </row>
    <row r="256" spans="2:6" x14ac:dyDescent="0.25">
      <c r="B256" s="32"/>
      <c r="C256" s="32"/>
      <c r="D256" s="32"/>
      <c r="E256" s="32"/>
      <c r="F256" s="32"/>
    </row>
    <row r="257" spans="2:6" x14ac:dyDescent="0.25">
      <c r="B257" s="32"/>
      <c r="C257" s="32"/>
      <c r="D257" s="32"/>
      <c r="E257" s="32"/>
      <c r="F257" s="32"/>
    </row>
    <row r="258" spans="2:6" x14ac:dyDescent="0.25">
      <c r="B258" s="32"/>
      <c r="C258" s="32"/>
      <c r="D258" s="32"/>
      <c r="E258" s="32"/>
      <c r="F258" s="32"/>
    </row>
    <row r="259" spans="2:6" x14ac:dyDescent="0.25">
      <c r="B259" s="32"/>
      <c r="C259" s="32"/>
      <c r="D259" s="32"/>
      <c r="E259" s="32"/>
      <c r="F259" s="32"/>
    </row>
    <row r="260" spans="2:6" x14ac:dyDescent="0.25">
      <c r="B260" s="32"/>
      <c r="C260" s="32"/>
      <c r="D260" s="32"/>
      <c r="E260" s="32"/>
      <c r="F260" s="32"/>
    </row>
    <row r="261" spans="2:6" x14ac:dyDescent="0.25">
      <c r="B261" s="32"/>
      <c r="C261" s="32"/>
      <c r="D261" s="32"/>
      <c r="E261" s="32"/>
      <c r="F261" s="32"/>
    </row>
    <row r="262" spans="2:6" x14ac:dyDescent="0.25">
      <c r="B262" s="32"/>
      <c r="C262" s="32"/>
      <c r="D262" s="32"/>
      <c r="E262" s="32"/>
      <c r="F262" s="32"/>
    </row>
    <row r="263" spans="2:6" x14ac:dyDescent="0.25">
      <c r="B263" s="32"/>
      <c r="C263" s="32"/>
      <c r="D263" s="32"/>
      <c r="E263" s="32"/>
      <c r="F263" s="32"/>
    </row>
    <row r="264" spans="2:6" x14ac:dyDescent="0.25">
      <c r="B264" s="32"/>
      <c r="C264" s="32"/>
      <c r="D264" s="32"/>
      <c r="E264" s="32"/>
      <c r="F264" s="32"/>
    </row>
    <row r="265" spans="2:6" x14ac:dyDescent="0.25">
      <c r="B265" s="32"/>
      <c r="C265" s="32"/>
      <c r="D265" s="32"/>
      <c r="E265" s="32"/>
      <c r="F265" s="32"/>
    </row>
    <row r="266" spans="2:6" x14ac:dyDescent="0.25">
      <c r="B266" s="32"/>
      <c r="C266" s="32"/>
      <c r="D266" s="32"/>
      <c r="E266" s="32"/>
      <c r="F266" s="32"/>
    </row>
    <row r="267" spans="2:6" x14ac:dyDescent="0.25">
      <c r="B267" s="32"/>
      <c r="C267" s="32"/>
      <c r="D267" s="32"/>
      <c r="E267" s="32"/>
      <c r="F267" s="32"/>
    </row>
    <row r="268" spans="2:6" x14ac:dyDescent="0.25">
      <c r="B268" s="32"/>
      <c r="C268" s="32"/>
      <c r="D268" s="32"/>
      <c r="E268" s="32"/>
      <c r="F268" s="32"/>
    </row>
    <row r="269" spans="2:6" x14ac:dyDescent="0.25">
      <c r="B269" s="32"/>
      <c r="C269" s="32"/>
      <c r="D269" s="32"/>
      <c r="E269" s="32"/>
      <c r="F269" s="32"/>
    </row>
    <row r="270" spans="2:6" x14ac:dyDescent="0.25">
      <c r="B270" s="32"/>
      <c r="C270" s="32"/>
      <c r="D270" s="32"/>
      <c r="E270" s="32"/>
      <c r="F270" s="32"/>
    </row>
    <row r="271" spans="2:6" x14ac:dyDescent="0.25">
      <c r="B271" s="32"/>
      <c r="C271" s="32"/>
      <c r="D271" s="32"/>
      <c r="E271" s="32"/>
      <c r="F271" s="32"/>
    </row>
    <row r="272" spans="2:6" x14ac:dyDescent="0.25">
      <c r="B272" s="32"/>
      <c r="C272" s="32"/>
      <c r="D272" s="32"/>
      <c r="E272" s="32"/>
      <c r="F272" s="32"/>
    </row>
    <row r="273" spans="2:6" x14ac:dyDescent="0.25">
      <c r="B273" s="32"/>
      <c r="C273" s="32"/>
      <c r="D273" s="32"/>
      <c r="E273" s="32"/>
      <c r="F273" s="32"/>
    </row>
    <row r="274" spans="2:6" x14ac:dyDescent="0.25">
      <c r="B274" s="32"/>
      <c r="C274" s="32"/>
      <c r="D274" s="32"/>
      <c r="E274" s="32"/>
      <c r="F274" s="32"/>
    </row>
    <row r="275" spans="2:6" x14ac:dyDescent="0.25">
      <c r="B275" s="32"/>
      <c r="C275" s="32"/>
      <c r="D275" s="32"/>
      <c r="E275" s="32"/>
      <c r="F275" s="32"/>
    </row>
    <row r="276" spans="2:6" x14ac:dyDescent="0.25">
      <c r="B276" s="32"/>
      <c r="C276" s="32"/>
      <c r="D276" s="32"/>
      <c r="E276" s="32"/>
      <c r="F276" s="32"/>
    </row>
    <row r="277" spans="2:6" x14ac:dyDescent="0.25">
      <c r="B277" s="32"/>
      <c r="C277" s="32"/>
      <c r="D277" s="32"/>
      <c r="E277" s="32"/>
      <c r="F277" s="32"/>
    </row>
    <row r="278" spans="2:6" x14ac:dyDescent="0.25">
      <c r="B278" s="32"/>
      <c r="C278" s="32"/>
      <c r="D278" s="32"/>
      <c r="E278" s="32"/>
      <c r="F278" s="32"/>
    </row>
    <row r="279" spans="2:6" x14ac:dyDescent="0.25">
      <c r="B279" s="32"/>
      <c r="C279" s="32"/>
      <c r="D279" s="32"/>
      <c r="E279" s="32"/>
      <c r="F279" s="32"/>
    </row>
    <row r="280" spans="2:6" x14ac:dyDescent="0.25">
      <c r="B280" s="32"/>
      <c r="C280" s="32"/>
      <c r="D280" s="32"/>
      <c r="E280" s="32"/>
      <c r="F280" s="32"/>
    </row>
    <row r="281" spans="2:6" x14ac:dyDescent="0.25">
      <c r="B281" s="32"/>
      <c r="C281" s="32"/>
      <c r="D281" s="32"/>
      <c r="E281" s="32"/>
      <c r="F281" s="32"/>
    </row>
    <row r="282" spans="2:6" x14ac:dyDescent="0.25">
      <c r="B282" s="32"/>
      <c r="C282" s="32"/>
      <c r="D282" s="32"/>
      <c r="E282" s="32"/>
      <c r="F282" s="32"/>
    </row>
    <row r="283" spans="2:6" x14ac:dyDescent="0.25">
      <c r="B283" s="32"/>
      <c r="C283" s="32"/>
      <c r="D283" s="32"/>
      <c r="E283" s="32"/>
      <c r="F283" s="32"/>
    </row>
    <row r="284" spans="2:6" x14ac:dyDescent="0.25">
      <c r="B284" s="32"/>
      <c r="C284" s="32"/>
      <c r="D284" s="32"/>
      <c r="E284" s="32"/>
      <c r="F284" s="32"/>
    </row>
    <row r="285" spans="2:6" x14ac:dyDescent="0.25">
      <c r="B285" s="32"/>
      <c r="C285" s="32"/>
      <c r="D285" s="32"/>
      <c r="E285" s="32"/>
      <c r="F285" s="32"/>
    </row>
    <row r="286" spans="2:6" x14ac:dyDescent="0.25">
      <c r="B286" s="32"/>
      <c r="C286" s="32"/>
      <c r="D286" s="32"/>
      <c r="E286" s="32"/>
      <c r="F286" s="32"/>
    </row>
    <row r="287" spans="2:6" x14ac:dyDescent="0.25">
      <c r="B287" s="32"/>
      <c r="C287" s="32"/>
      <c r="D287" s="32"/>
      <c r="E287" s="32"/>
      <c r="F287" s="32"/>
    </row>
    <row r="288" spans="2:6" x14ac:dyDescent="0.25">
      <c r="B288" s="32"/>
      <c r="C288" s="32"/>
      <c r="D288" s="32"/>
      <c r="E288" s="32"/>
      <c r="F288" s="32"/>
    </row>
    <row r="289" spans="2:6" x14ac:dyDescent="0.25">
      <c r="B289" s="32"/>
      <c r="C289" s="32"/>
      <c r="D289" s="32"/>
      <c r="E289" s="32"/>
      <c r="F289" s="32"/>
    </row>
    <row r="290" spans="2:6" x14ac:dyDescent="0.25">
      <c r="B290" s="32"/>
      <c r="C290" s="32"/>
      <c r="D290" s="32"/>
      <c r="E290" s="32"/>
      <c r="F290" s="32"/>
    </row>
    <row r="291" spans="2:6" x14ac:dyDescent="0.25">
      <c r="B291" s="32"/>
      <c r="C291" s="32"/>
      <c r="D291" s="32"/>
      <c r="E291" s="32"/>
      <c r="F291" s="32"/>
    </row>
    <row r="292" spans="2:6" x14ac:dyDescent="0.25">
      <c r="B292" s="32"/>
      <c r="C292" s="32"/>
      <c r="D292" s="32"/>
      <c r="E292" s="32"/>
      <c r="F292" s="32"/>
    </row>
    <row r="293" spans="2:6" x14ac:dyDescent="0.25">
      <c r="B293" s="32"/>
      <c r="C293" s="32"/>
      <c r="D293" s="32"/>
      <c r="E293" s="32"/>
      <c r="F293" s="32"/>
    </row>
    <row r="294" spans="2:6" x14ac:dyDescent="0.25">
      <c r="B294" s="32"/>
      <c r="C294" s="32"/>
      <c r="D294" s="32"/>
      <c r="E294" s="32"/>
      <c r="F294" s="32"/>
    </row>
    <row r="295" spans="2:6" x14ac:dyDescent="0.25">
      <c r="B295" s="32"/>
      <c r="C295" s="32"/>
      <c r="D295" s="32"/>
      <c r="E295" s="32"/>
      <c r="F295" s="32"/>
    </row>
    <row r="296" spans="2:6" x14ac:dyDescent="0.25">
      <c r="B296" s="32"/>
      <c r="C296" s="32"/>
      <c r="D296" s="32"/>
      <c r="E296" s="32"/>
      <c r="F296" s="32"/>
    </row>
    <row r="297" spans="2:6" x14ac:dyDescent="0.25">
      <c r="B297" s="32"/>
      <c r="C297" s="32"/>
      <c r="D297" s="32"/>
      <c r="E297" s="32"/>
      <c r="F297" s="32"/>
    </row>
    <row r="298" spans="2:6" x14ac:dyDescent="0.25">
      <c r="B298" s="32"/>
      <c r="C298" s="32"/>
      <c r="D298" s="32"/>
      <c r="E298" s="32"/>
      <c r="F298" s="32"/>
    </row>
    <row r="299" spans="2:6" x14ac:dyDescent="0.25">
      <c r="B299" s="32"/>
      <c r="C299" s="32"/>
      <c r="D299" s="32"/>
      <c r="E299" s="32"/>
      <c r="F299" s="32"/>
    </row>
    <row r="300" spans="2:6" x14ac:dyDescent="0.25">
      <c r="B300" s="32"/>
      <c r="C300" s="32"/>
      <c r="D300" s="32"/>
      <c r="E300" s="32"/>
      <c r="F300" s="32"/>
    </row>
    <row r="301" spans="2:6" x14ac:dyDescent="0.25">
      <c r="B301" s="32"/>
      <c r="C301" s="32"/>
      <c r="D301" s="32"/>
      <c r="E301" s="32"/>
      <c r="F301" s="32"/>
    </row>
    <row r="302" spans="2:6" x14ac:dyDescent="0.25">
      <c r="B302" s="32"/>
      <c r="C302" s="32"/>
      <c r="D302" s="32"/>
      <c r="E302" s="32"/>
      <c r="F302" s="32"/>
    </row>
    <row r="303" spans="2:6" x14ac:dyDescent="0.25">
      <c r="B303" s="32"/>
      <c r="C303" s="32"/>
      <c r="D303" s="32"/>
      <c r="E303" s="32"/>
      <c r="F303" s="32"/>
    </row>
    <row r="304" spans="2:6" x14ac:dyDescent="0.25">
      <c r="B304" s="32"/>
      <c r="C304" s="32"/>
      <c r="D304" s="32"/>
      <c r="E304" s="32"/>
      <c r="F304" s="32"/>
    </row>
    <row r="305" spans="2:6" x14ac:dyDescent="0.25">
      <c r="B305" s="32"/>
      <c r="C305" s="32"/>
      <c r="D305" s="32"/>
      <c r="E305" s="32"/>
      <c r="F305" s="32"/>
    </row>
    <row r="306" spans="2:6" x14ac:dyDescent="0.25">
      <c r="B306" s="32"/>
      <c r="C306" s="32"/>
      <c r="D306" s="32"/>
      <c r="E306" s="32"/>
      <c r="F306" s="32"/>
    </row>
    <row r="307" spans="2:6" x14ac:dyDescent="0.25">
      <c r="B307" s="32"/>
      <c r="C307" s="32"/>
      <c r="D307" s="32"/>
      <c r="E307" s="32"/>
      <c r="F307" s="32"/>
    </row>
    <row r="308" spans="2:6" x14ac:dyDescent="0.25">
      <c r="B308" s="32"/>
      <c r="C308" s="32"/>
      <c r="D308" s="32"/>
      <c r="E308" s="32"/>
      <c r="F308" s="32"/>
    </row>
    <row r="309" spans="2:6" x14ac:dyDescent="0.25">
      <c r="B309" s="32"/>
      <c r="C309" s="32"/>
      <c r="D309" s="32"/>
      <c r="E309" s="32"/>
      <c r="F309" s="32"/>
    </row>
    <row r="310" spans="2:6" x14ac:dyDescent="0.25">
      <c r="B310" s="32"/>
      <c r="C310" s="32"/>
      <c r="D310" s="32"/>
      <c r="E310" s="32"/>
      <c r="F310" s="32"/>
    </row>
    <row r="311" spans="2:6" x14ac:dyDescent="0.25">
      <c r="B311" s="32"/>
      <c r="C311" s="32"/>
      <c r="D311" s="32"/>
      <c r="E311" s="32"/>
      <c r="F311" s="32"/>
    </row>
    <row r="312" spans="2:6" x14ac:dyDescent="0.25">
      <c r="B312" s="32"/>
      <c r="C312" s="32"/>
      <c r="D312" s="32"/>
      <c r="E312" s="32"/>
      <c r="F312" s="32"/>
    </row>
    <row r="313" spans="2:6" x14ac:dyDescent="0.25">
      <c r="B313" s="32"/>
      <c r="C313" s="32"/>
      <c r="D313" s="32"/>
      <c r="E313" s="32"/>
      <c r="F313" s="32"/>
    </row>
    <row r="314" spans="2:6" x14ac:dyDescent="0.25">
      <c r="B314" s="32"/>
      <c r="C314" s="32"/>
      <c r="D314" s="32"/>
      <c r="E314" s="32"/>
      <c r="F314" s="32"/>
    </row>
    <row r="315" spans="2:6" x14ac:dyDescent="0.25">
      <c r="B315" s="32"/>
      <c r="C315" s="32"/>
      <c r="D315" s="32"/>
      <c r="E315" s="32"/>
      <c r="F315" s="32"/>
    </row>
    <row r="316" spans="2:6" x14ac:dyDescent="0.25">
      <c r="B316" s="32"/>
      <c r="C316" s="32"/>
      <c r="D316" s="32"/>
      <c r="E316" s="32"/>
      <c r="F316" s="32"/>
    </row>
    <row r="317" spans="2:6" x14ac:dyDescent="0.25">
      <c r="B317" s="32"/>
      <c r="C317" s="32"/>
      <c r="D317" s="32"/>
      <c r="E317" s="32"/>
      <c r="F317" s="32"/>
    </row>
    <row r="318" spans="2:6" x14ac:dyDescent="0.25">
      <c r="B318" s="32"/>
      <c r="C318" s="32"/>
      <c r="D318" s="32"/>
      <c r="E318" s="32"/>
      <c r="F318" s="32"/>
    </row>
    <row r="319" spans="2:6" x14ac:dyDescent="0.25">
      <c r="B319" s="32"/>
      <c r="C319" s="32"/>
      <c r="D319" s="32"/>
      <c r="E319" s="32"/>
      <c r="F319" s="32"/>
    </row>
    <row r="320" spans="2:6" x14ac:dyDescent="0.25">
      <c r="B320" s="32"/>
      <c r="C320" s="32"/>
      <c r="D320" s="32"/>
      <c r="E320" s="32"/>
      <c r="F320" s="32"/>
    </row>
    <row r="321" spans="2:6" x14ac:dyDescent="0.25">
      <c r="B321" s="32"/>
      <c r="C321" s="32"/>
      <c r="D321" s="32"/>
      <c r="E321" s="32"/>
      <c r="F321" s="32"/>
    </row>
    <row r="322" spans="2:6" x14ac:dyDescent="0.25">
      <c r="B322" s="32"/>
      <c r="C322" s="32"/>
      <c r="D322" s="32"/>
      <c r="E322" s="32"/>
      <c r="F322" s="32"/>
    </row>
    <row r="323" spans="2:6" x14ac:dyDescent="0.25">
      <c r="B323" s="32"/>
      <c r="C323" s="32"/>
      <c r="D323" s="32"/>
      <c r="E323" s="32"/>
      <c r="F323" s="32"/>
    </row>
    <row r="324" spans="2:6" x14ac:dyDescent="0.25">
      <c r="B324" s="32"/>
      <c r="C324" s="32"/>
      <c r="D324" s="32"/>
      <c r="E324" s="32"/>
      <c r="F324" s="32"/>
    </row>
    <row r="325" spans="2:6" x14ac:dyDescent="0.25">
      <c r="B325" s="32"/>
      <c r="C325" s="32"/>
      <c r="D325" s="32"/>
      <c r="E325" s="32"/>
      <c r="F325" s="32"/>
    </row>
    <row r="326" spans="2:6" x14ac:dyDescent="0.25">
      <c r="B326" s="32"/>
      <c r="C326" s="32"/>
      <c r="D326" s="32"/>
      <c r="E326" s="32"/>
      <c r="F326" s="32"/>
    </row>
    <row r="327" spans="2:6" x14ac:dyDescent="0.25">
      <c r="B327" s="32"/>
      <c r="C327" s="32"/>
      <c r="D327" s="32"/>
      <c r="E327" s="32"/>
      <c r="F327" s="32"/>
    </row>
    <row r="328" spans="2:6" x14ac:dyDescent="0.25">
      <c r="B328" s="32"/>
      <c r="C328" s="32"/>
      <c r="D328" s="32"/>
      <c r="E328" s="32"/>
      <c r="F328" s="32"/>
    </row>
    <row r="329" spans="2:6" x14ac:dyDescent="0.25">
      <c r="B329" s="32"/>
      <c r="C329" s="32"/>
      <c r="D329" s="32"/>
      <c r="E329" s="32"/>
      <c r="F329" s="32"/>
    </row>
    <row r="330" spans="2:6" x14ac:dyDescent="0.25">
      <c r="B330" s="32"/>
      <c r="C330" s="32"/>
      <c r="D330" s="32"/>
      <c r="E330" s="32"/>
      <c r="F330" s="32"/>
    </row>
    <row r="331" spans="2:6" x14ac:dyDescent="0.25">
      <c r="B331" s="32"/>
      <c r="C331" s="32"/>
      <c r="D331" s="32"/>
      <c r="E331" s="32"/>
      <c r="F331" s="32"/>
    </row>
    <row r="332" spans="2:6" x14ac:dyDescent="0.25">
      <c r="B332" s="32"/>
      <c r="C332" s="32"/>
      <c r="D332" s="32"/>
      <c r="E332" s="32"/>
      <c r="F332" s="32"/>
    </row>
    <row r="333" spans="2:6" x14ac:dyDescent="0.25">
      <c r="B333" s="32"/>
      <c r="C333" s="32"/>
      <c r="D333" s="32"/>
      <c r="E333" s="32"/>
      <c r="F333" s="32"/>
    </row>
    <row r="334" spans="2:6" x14ac:dyDescent="0.25">
      <c r="B334" s="32"/>
      <c r="C334" s="32"/>
      <c r="D334" s="32"/>
      <c r="E334" s="32"/>
      <c r="F334" s="32"/>
    </row>
    <row r="335" spans="2:6" x14ac:dyDescent="0.25">
      <c r="B335" s="32"/>
      <c r="C335" s="32"/>
      <c r="D335" s="32"/>
      <c r="E335" s="32"/>
      <c r="F335" s="32"/>
    </row>
    <row r="336" spans="2:6" x14ac:dyDescent="0.25">
      <c r="B336" s="32"/>
      <c r="C336" s="32"/>
      <c r="D336" s="32"/>
      <c r="E336" s="32"/>
      <c r="F336" s="32"/>
    </row>
    <row r="337" spans="2:6" x14ac:dyDescent="0.25">
      <c r="B337" s="32"/>
      <c r="C337" s="32"/>
      <c r="D337" s="32"/>
      <c r="E337" s="32"/>
      <c r="F337" s="32"/>
    </row>
    <row r="338" spans="2:6" x14ac:dyDescent="0.25">
      <c r="B338" s="32"/>
      <c r="C338" s="32"/>
      <c r="D338" s="32"/>
      <c r="E338" s="32"/>
      <c r="F338" s="32"/>
    </row>
    <row r="339" spans="2:6" x14ac:dyDescent="0.25">
      <c r="B339" s="32"/>
      <c r="C339" s="32"/>
      <c r="D339" s="32"/>
      <c r="E339" s="32"/>
      <c r="F339" s="32"/>
    </row>
    <row r="340" spans="2:6" x14ac:dyDescent="0.25">
      <c r="B340" s="32"/>
      <c r="C340" s="32"/>
      <c r="D340" s="32"/>
      <c r="E340" s="32"/>
      <c r="F340" s="32"/>
    </row>
    <row r="341" spans="2:6" x14ac:dyDescent="0.25">
      <c r="B341" s="32"/>
      <c r="C341" s="32"/>
      <c r="D341" s="32"/>
      <c r="E341" s="32"/>
      <c r="F341" s="32"/>
    </row>
    <row r="342" spans="2:6" x14ac:dyDescent="0.25">
      <c r="B342" s="32"/>
      <c r="C342" s="32"/>
      <c r="D342" s="32"/>
      <c r="E342" s="32"/>
      <c r="F342" s="32"/>
    </row>
    <row r="343" spans="2:6" x14ac:dyDescent="0.25">
      <c r="B343" s="32"/>
      <c r="C343" s="32"/>
      <c r="D343" s="32"/>
      <c r="E343" s="32"/>
      <c r="F343" s="32"/>
    </row>
    <row r="344" spans="2:6" x14ac:dyDescent="0.25">
      <c r="B344" s="32"/>
      <c r="C344" s="32"/>
      <c r="D344" s="32"/>
      <c r="E344" s="32"/>
      <c r="F344" s="32"/>
    </row>
    <row r="345" spans="2:6" x14ac:dyDescent="0.25">
      <c r="B345" s="32"/>
      <c r="C345" s="32"/>
      <c r="D345" s="32"/>
      <c r="E345" s="32"/>
      <c r="F345" s="32"/>
    </row>
    <row r="346" spans="2:6" x14ac:dyDescent="0.25">
      <c r="B346" s="32"/>
      <c r="C346" s="32"/>
      <c r="D346" s="32"/>
      <c r="E346" s="32"/>
      <c r="F346" s="32"/>
    </row>
    <row r="347" spans="2:6" x14ac:dyDescent="0.25">
      <c r="B347" s="32"/>
      <c r="C347" s="32"/>
      <c r="D347" s="32"/>
      <c r="E347" s="32"/>
      <c r="F347" s="32"/>
    </row>
    <row r="348" spans="2:6" x14ac:dyDescent="0.25">
      <c r="B348" s="32"/>
      <c r="C348" s="32"/>
      <c r="D348" s="32"/>
      <c r="E348" s="32"/>
      <c r="F348" s="32"/>
    </row>
    <row r="349" spans="2:6" x14ac:dyDescent="0.25">
      <c r="B349" s="32"/>
      <c r="C349" s="32"/>
      <c r="D349" s="32"/>
      <c r="E349" s="32"/>
      <c r="F349" s="32"/>
    </row>
    <row r="350" spans="2:6" x14ac:dyDescent="0.25">
      <c r="B350" s="32"/>
      <c r="C350" s="32"/>
      <c r="D350" s="32"/>
      <c r="E350" s="32"/>
      <c r="F350" s="32"/>
    </row>
    <row r="351" spans="2:6" x14ac:dyDescent="0.25">
      <c r="B351" s="32"/>
      <c r="C351" s="32"/>
      <c r="D351" s="32"/>
      <c r="E351" s="32"/>
      <c r="F351" s="32"/>
    </row>
    <row r="352" spans="2:6" x14ac:dyDescent="0.25">
      <c r="B352" s="32"/>
      <c r="C352" s="32"/>
      <c r="D352" s="32"/>
      <c r="E352" s="32"/>
      <c r="F352" s="32"/>
    </row>
    <row r="353" spans="2:6" x14ac:dyDescent="0.25">
      <c r="B353" s="32"/>
      <c r="C353" s="32"/>
      <c r="D353" s="32"/>
      <c r="E353" s="32"/>
      <c r="F353" s="32"/>
    </row>
    <row r="354" spans="2:6" x14ac:dyDescent="0.25">
      <c r="B354" s="32"/>
      <c r="C354" s="32"/>
      <c r="D354" s="32"/>
      <c r="E354" s="32"/>
      <c r="F354" s="32"/>
    </row>
    <row r="355" spans="2:6" x14ac:dyDescent="0.25">
      <c r="B355" s="32"/>
      <c r="C355" s="32"/>
      <c r="D355" s="32"/>
      <c r="E355" s="32"/>
      <c r="F355" s="32"/>
    </row>
    <row r="356" spans="2:6" x14ac:dyDescent="0.25">
      <c r="B356" s="32"/>
      <c r="C356" s="32"/>
      <c r="D356" s="32"/>
      <c r="E356" s="32"/>
      <c r="F356" s="32"/>
    </row>
    <row r="357" spans="2:6" x14ac:dyDescent="0.25">
      <c r="B357" s="32"/>
      <c r="C357" s="32"/>
      <c r="D357" s="32"/>
      <c r="E357" s="32"/>
      <c r="F357" s="32"/>
    </row>
    <row r="358" spans="2:6" x14ac:dyDescent="0.25">
      <c r="B358" s="32"/>
      <c r="C358" s="32"/>
      <c r="D358" s="32"/>
      <c r="E358" s="32"/>
      <c r="F358" s="32"/>
    </row>
    <row r="359" spans="2:6" x14ac:dyDescent="0.25">
      <c r="B359" s="32"/>
      <c r="C359" s="32"/>
      <c r="D359" s="32"/>
      <c r="E359" s="32"/>
      <c r="F359" s="32"/>
    </row>
    <row r="360" spans="2:6" x14ac:dyDescent="0.25">
      <c r="B360" s="32"/>
      <c r="C360" s="32"/>
      <c r="D360" s="32"/>
      <c r="E360" s="32"/>
      <c r="F360" s="32"/>
    </row>
    <row r="361" spans="2:6" x14ac:dyDescent="0.25">
      <c r="B361" s="32"/>
      <c r="C361" s="32"/>
      <c r="D361" s="32"/>
      <c r="E361" s="32"/>
      <c r="F361" s="32"/>
    </row>
    <row r="362" spans="2:6" x14ac:dyDescent="0.25">
      <c r="B362" s="32"/>
      <c r="C362" s="32"/>
      <c r="D362" s="32"/>
      <c r="E362" s="32"/>
      <c r="F362" s="32"/>
    </row>
    <row r="363" spans="2:6" x14ac:dyDescent="0.25">
      <c r="B363" s="32"/>
      <c r="C363" s="32"/>
      <c r="D363" s="32"/>
      <c r="E363" s="32"/>
      <c r="F363" s="32"/>
    </row>
    <row r="364" spans="2:6" x14ac:dyDescent="0.25">
      <c r="B364" s="32"/>
      <c r="C364" s="32"/>
      <c r="D364" s="32"/>
      <c r="E364" s="32"/>
      <c r="F364" s="32"/>
    </row>
    <row r="365" spans="2:6" x14ac:dyDescent="0.25">
      <c r="B365" s="32"/>
      <c r="C365" s="32"/>
      <c r="D365" s="32"/>
      <c r="E365" s="32"/>
      <c r="F365" s="32"/>
    </row>
    <row r="366" spans="2:6" x14ac:dyDescent="0.25">
      <c r="B366" s="32"/>
      <c r="C366" s="32"/>
      <c r="D366" s="32"/>
      <c r="E366" s="32"/>
      <c r="F366" s="32"/>
    </row>
    <row r="367" spans="2:6" x14ac:dyDescent="0.25">
      <c r="B367" s="32"/>
      <c r="C367" s="32"/>
      <c r="D367" s="32"/>
      <c r="E367" s="32"/>
      <c r="F367" s="32"/>
    </row>
    <row r="368" spans="2:6" x14ac:dyDescent="0.25">
      <c r="B368" s="32"/>
      <c r="C368" s="32"/>
      <c r="D368" s="32"/>
      <c r="E368" s="32"/>
      <c r="F368" s="32"/>
    </row>
    <row r="369" spans="2:6" x14ac:dyDescent="0.25">
      <c r="B369" s="32"/>
      <c r="C369" s="32"/>
      <c r="D369" s="32"/>
      <c r="E369" s="32"/>
      <c r="F369" s="32"/>
    </row>
    <row r="370" spans="2:6" x14ac:dyDescent="0.25">
      <c r="B370" s="32"/>
      <c r="C370" s="32"/>
      <c r="D370" s="32"/>
      <c r="E370" s="32"/>
      <c r="F370" s="32"/>
    </row>
    <row r="371" spans="2:6" x14ac:dyDescent="0.25">
      <c r="B371" s="32"/>
      <c r="C371" s="32"/>
      <c r="D371" s="32"/>
      <c r="E371" s="32"/>
      <c r="F371" s="32"/>
    </row>
    <row r="372" spans="2:6" x14ac:dyDescent="0.25">
      <c r="B372" s="32"/>
      <c r="C372" s="32"/>
      <c r="D372" s="32"/>
      <c r="E372" s="32"/>
      <c r="F372" s="32"/>
    </row>
    <row r="373" spans="2:6" x14ac:dyDescent="0.25">
      <c r="B373" s="32"/>
      <c r="C373" s="32"/>
      <c r="D373" s="32"/>
      <c r="E373" s="32"/>
      <c r="F373" s="32"/>
    </row>
    <row r="374" spans="2:6" x14ac:dyDescent="0.25">
      <c r="B374" s="32"/>
      <c r="C374" s="32"/>
      <c r="D374" s="32"/>
      <c r="E374" s="32"/>
      <c r="F374" s="32"/>
    </row>
    <row r="375" spans="2:6" x14ac:dyDescent="0.25">
      <c r="B375" s="32"/>
      <c r="C375" s="32"/>
      <c r="D375" s="32"/>
      <c r="E375" s="32"/>
      <c r="F375" s="32"/>
    </row>
    <row r="376" spans="2:6" x14ac:dyDescent="0.25">
      <c r="B376" s="32"/>
      <c r="C376" s="32"/>
      <c r="D376" s="32"/>
      <c r="E376" s="32"/>
      <c r="F376" s="32"/>
    </row>
    <row r="377" spans="2:6" x14ac:dyDescent="0.25">
      <c r="B377" s="32"/>
      <c r="C377" s="32"/>
      <c r="D377" s="32"/>
      <c r="E377" s="32"/>
      <c r="F377" s="32"/>
    </row>
    <row r="378" spans="2:6" x14ac:dyDescent="0.25">
      <c r="B378" s="32"/>
      <c r="C378" s="32"/>
      <c r="D378" s="32"/>
      <c r="E378" s="32"/>
      <c r="F378" s="32"/>
    </row>
    <row r="379" spans="2:6" x14ac:dyDescent="0.25">
      <c r="B379" s="32"/>
      <c r="C379" s="32"/>
      <c r="D379" s="32"/>
      <c r="E379" s="32"/>
      <c r="F379" s="32"/>
    </row>
    <row r="380" spans="2:6" x14ac:dyDescent="0.25">
      <c r="B380" s="32"/>
      <c r="C380" s="32"/>
      <c r="D380" s="32"/>
      <c r="E380" s="32"/>
      <c r="F380" s="32"/>
    </row>
    <row r="381" spans="2:6" x14ac:dyDescent="0.25">
      <c r="B381" s="32"/>
      <c r="C381" s="32"/>
      <c r="D381" s="32"/>
      <c r="E381" s="32"/>
      <c r="F381" s="32"/>
    </row>
    <row r="382" spans="2:6" x14ac:dyDescent="0.25">
      <c r="B382" s="32"/>
      <c r="C382" s="32"/>
      <c r="D382" s="32"/>
      <c r="E382" s="32"/>
      <c r="F382" s="32"/>
    </row>
    <row r="383" spans="2:6" x14ac:dyDescent="0.25">
      <c r="B383" s="32"/>
      <c r="C383" s="32"/>
      <c r="D383" s="32"/>
      <c r="E383" s="32"/>
      <c r="F383" s="32"/>
    </row>
    <row r="384" spans="2:6" x14ac:dyDescent="0.25">
      <c r="B384" s="32"/>
      <c r="C384" s="32"/>
      <c r="D384" s="32"/>
      <c r="E384" s="32"/>
      <c r="F384" s="32"/>
    </row>
    <row r="385" spans="2:6" x14ac:dyDescent="0.25">
      <c r="B385" s="32"/>
      <c r="C385" s="32"/>
      <c r="D385" s="32"/>
      <c r="E385" s="32"/>
      <c r="F385" s="32"/>
    </row>
    <row r="386" spans="2:6" x14ac:dyDescent="0.25">
      <c r="B386" s="32"/>
      <c r="C386" s="32"/>
      <c r="D386" s="32"/>
      <c r="E386" s="32"/>
      <c r="F386" s="32"/>
    </row>
    <row r="387" spans="2:6" x14ac:dyDescent="0.25">
      <c r="B387" s="32"/>
      <c r="C387" s="32"/>
      <c r="D387" s="32"/>
      <c r="E387" s="32"/>
      <c r="F387" s="32"/>
    </row>
    <row r="388" spans="2:6" x14ac:dyDescent="0.25">
      <c r="B388" s="32"/>
      <c r="C388" s="32"/>
      <c r="D388" s="32"/>
      <c r="E388" s="32"/>
      <c r="F388" s="32"/>
    </row>
    <row r="389" spans="2:6" x14ac:dyDescent="0.25">
      <c r="B389" s="32"/>
      <c r="C389" s="32"/>
      <c r="D389" s="32"/>
      <c r="E389" s="32"/>
      <c r="F389" s="32"/>
    </row>
    <row r="390" spans="2:6" x14ac:dyDescent="0.25">
      <c r="B390" s="32"/>
      <c r="C390" s="32"/>
      <c r="D390" s="32"/>
      <c r="E390" s="32"/>
      <c r="F390" s="32"/>
    </row>
    <row r="391" spans="2:6" x14ac:dyDescent="0.25">
      <c r="B391" s="32"/>
      <c r="C391" s="32"/>
      <c r="D391" s="32"/>
      <c r="E391" s="32"/>
      <c r="F391" s="32"/>
    </row>
    <row r="392" spans="2:6" x14ac:dyDescent="0.25">
      <c r="B392" s="32"/>
      <c r="C392" s="32"/>
      <c r="D392" s="32"/>
      <c r="E392" s="32"/>
      <c r="F392" s="32"/>
    </row>
    <row r="393" spans="2:6" x14ac:dyDescent="0.25">
      <c r="B393" s="32"/>
      <c r="C393" s="32"/>
      <c r="D393" s="32"/>
      <c r="E393" s="32"/>
      <c r="F393" s="32"/>
    </row>
    <row r="394" spans="2:6" x14ac:dyDescent="0.25">
      <c r="B394" s="32"/>
      <c r="C394" s="32"/>
      <c r="D394" s="32"/>
      <c r="E394" s="32"/>
      <c r="F394" s="32"/>
    </row>
    <row r="395" spans="2:6" x14ac:dyDescent="0.25">
      <c r="B395" s="32"/>
      <c r="C395" s="32"/>
      <c r="D395" s="32"/>
      <c r="E395" s="32"/>
      <c r="F395" s="32"/>
    </row>
    <row r="396" spans="2:6" x14ac:dyDescent="0.25">
      <c r="B396" s="32"/>
      <c r="C396" s="32"/>
      <c r="D396" s="32"/>
      <c r="E396" s="32"/>
      <c r="F396" s="32"/>
    </row>
    <row r="397" spans="2:6" x14ac:dyDescent="0.25">
      <c r="B397" s="32"/>
      <c r="C397" s="32"/>
      <c r="D397" s="32"/>
      <c r="E397" s="32"/>
      <c r="F397" s="32"/>
    </row>
    <row r="398" spans="2:6" x14ac:dyDescent="0.25">
      <c r="B398" s="32"/>
      <c r="C398" s="32"/>
      <c r="D398" s="32"/>
      <c r="E398" s="32"/>
      <c r="F398" s="32"/>
    </row>
    <row r="399" spans="2:6" x14ac:dyDescent="0.25">
      <c r="B399" s="32"/>
      <c r="C399" s="32"/>
      <c r="D399" s="32"/>
      <c r="E399" s="32"/>
      <c r="F399" s="32"/>
    </row>
    <row r="400" spans="2:6" x14ac:dyDescent="0.25">
      <c r="B400" s="32"/>
      <c r="C400" s="32"/>
      <c r="D400" s="32"/>
      <c r="E400" s="32"/>
      <c r="F400" s="32"/>
    </row>
    <row r="401" spans="2:6" x14ac:dyDescent="0.25">
      <c r="B401" s="32"/>
      <c r="C401" s="32"/>
      <c r="D401" s="32"/>
      <c r="E401" s="32"/>
      <c r="F401" s="32"/>
    </row>
    <row r="402" spans="2:6" x14ac:dyDescent="0.25">
      <c r="B402" s="32"/>
      <c r="C402" s="32"/>
      <c r="D402" s="32"/>
      <c r="E402" s="32"/>
      <c r="F402" s="32"/>
    </row>
    <row r="403" spans="2:6" x14ac:dyDescent="0.25">
      <c r="B403" s="32"/>
      <c r="C403" s="32"/>
      <c r="D403" s="32"/>
      <c r="E403" s="32"/>
      <c r="F403" s="32"/>
    </row>
    <row r="404" spans="2:6" x14ac:dyDescent="0.25">
      <c r="B404" s="32"/>
      <c r="C404" s="32"/>
      <c r="D404" s="32"/>
      <c r="E404" s="32"/>
      <c r="F404" s="32"/>
    </row>
    <row r="405" spans="2:6" x14ac:dyDescent="0.25">
      <c r="B405" s="32"/>
      <c r="C405" s="32"/>
      <c r="D405" s="32"/>
      <c r="E405" s="32"/>
      <c r="F405" s="32"/>
    </row>
    <row r="406" spans="2:6" x14ac:dyDescent="0.25">
      <c r="B406" s="32"/>
      <c r="C406" s="32"/>
      <c r="D406" s="32"/>
      <c r="E406" s="32"/>
      <c r="F406" s="32"/>
    </row>
    <row r="407" spans="2:6" x14ac:dyDescent="0.25">
      <c r="B407" s="32"/>
      <c r="C407" s="32"/>
      <c r="D407" s="32"/>
      <c r="E407" s="32"/>
      <c r="F407" s="32"/>
    </row>
    <row r="408" spans="2:6" x14ac:dyDescent="0.25">
      <c r="B408" s="32"/>
      <c r="C408" s="32"/>
      <c r="D408" s="32"/>
      <c r="E408" s="32"/>
      <c r="F408" s="32"/>
    </row>
    <row r="409" spans="2:6" x14ac:dyDescent="0.25">
      <c r="B409" s="32"/>
      <c r="C409" s="32"/>
      <c r="D409" s="32"/>
      <c r="E409" s="32"/>
      <c r="F409" s="32"/>
    </row>
    <row r="410" spans="2:6" x14ac:dyDescent="0.25">
      <c r="B410" s="32"/>
      <c r="C410" s="32"/>
      <c r="D410" s="32"/>
      <c r="E410" s="32"/>
      <c r="F410" s="32"/>
    </row>
    <row r="411" spans="2:6" x14ac:dyDescent="0.25">
      <c r="B411" s="32"/>
      <c r="C411" s="32"/>
      <c r="D411" s="32"/>
      <c r="E411" s="32"/>
      <c r="F411" s="32"/>
    </row>
    <row r="412" spans="2:6" x14ac:dyDescent="0.25">
      <c r="B412" s="32"/>
      <c r="C412" s="32"/>
      <c r="D412" s="32"/>
      <c r="E412" s="32"/>
      <c r="F412" s="32"/>
    </row>
    <row r="413" spans="2:6" x14ac:dyDescent="0.25">
      <c r="B413" s="32"/>
      <c r="C413" s="32"/>
      <c r="D413" s="32"/>
      <c r="E413" s="32"/>
      <c r="F413" s="32"/>
    </row>
    <row r="414" spans="2:6" x14ac:dyDescent="0.25">
      <c r="B414" s="32"/>
      <c r="C414" s="32"/>
      <c r="D414" s="32"/>
      <c r="E414" s="32"/>
      <c r="F414" s="32"/>
    </row>
    <row r="415" spans="2:6" x14ac:dyDescent="0.25">
      <c r="B415" s="32"/>
      <c r="C415" s="32"/>
      <c r="D415" s="32"/>
      <c r="E415" s="32"/>
      <c r="F415" s="32"/>
    </row>
    <row r="416" spans="2:6" x14ac:dyDescent="0.25">
      <c r="B416" s="32"/>
      <c r="C416" s="32"/>
      <c r="D416" s="32"/>
      <c r="E416" s="32"/>
      <c r="F416" s="32"/>
    </row>
    <row r="417" spans="2:6" x14ac:dyDescent="0.25">
      <c r="B417" s="32"/>
      <c r="C417" s="32"/>
      <c r="D417" s="32"/>
      <c r="E417" s="32"/>
      <c r="F417" s="32"/>
    </row>
    <row r="418" spans="2:6" x14ac:dyDescent="0.25">
      <c r="B418" s="32"/>
      <c r="C418" s="32"/>
      <c r="D418" s="32"/>
      <c r="E418" s="32"/>
      <c r="F418" s="32"/>
    </row>
    <row r="419" spans="2:6" x14ac:dyDescent="0.25">
      <c r="B419" s="32"/>
      <c r="C419" s="32"/>
      <c r="D419" s="32"/>
      <c r="E419" s="32"/>
      <c r="F419" s="32"/>
    </row>
    <row r="420" spans="2:6" x14ac:dyDescent="0.25">
      <c r="B420" s="32"/>
      <c r="C420" s="32"/>
      <c r="D420" s="32"/>
      <c r="E420" s="32"/>
      <c r="F420" s="32"/>
    </row>
    <row r="421" spans="2:6" x14ac:dyDescent="0.25">
      <c r="B421" s="32"/>
      <c r="C421" s="32"/>
      <c r="D421" s="32"/>
      <c r="E421" s="32"/>
      <c r="F421" s="32"/>
    </row>
    <row r="422" spans="2:6" x14ac:dyDescent="0.25">
      <c r="B422" s="32"/>
      <c r="C422" s="32"/>
      <c r="D422" s="32"/>
      <c r="E422" s="32"/>
      <c r="F422" s="32"/>
    </row>
    <row r="423" spans="2:6" x14ac:dyDescent="0.25">
      <c r="B423" s="32"/>
      <c r="C423" s="32"/>
      <c r="D423" s="32"/>
      <c r="E423" s="32"/>
      <c r="F423" s="32"/>
    </row>
    <row r="424" spans="2:6" x14ac:dyDescent="0.25">
      <c r="B424" s="32"/>
      <c r="C424" s="32"/>
      <c r="D424" s="32"/>
      <c r="E424" s="32"/>
      <c r="F424" s="32"/>
    </row>
    <row r="425" spans="2:6" x14ac:dyDescent="0.25">
      <c r="B425" s="32"/>
      <c r="C425" s="32"/>
      <c r="D425" s="32"/>
      <c r="E425" s="32"/>
      <c r="F425" s="32"/>
    </row>
    <row r="426" spans="2:6" x14ac:dyDescent="0.25">
      <c r="B426" s="32"/>
      <c r="C426" s="32"/>
      <c r="D426" s="32"/>
      <c r="E426" s="32"/>
      <c r="F426" s="32"/>
    </row>
    <row r="427" spans="2:6" x14ac:dyDescent="0.25">
      <c r="B427" s="32"/>
      <c r="C427" s="32"/>
      <c r="D427" s="32"/>
      <c r="E427" s="32"/>
      <c r="F427" s="32"/>
    </row>
    <row r="428" spans="2:6" x14ac:dyDescent="0.25">
      <c r="B428" s="32"/>
      <c r="C428" s="32"/>
      <c r="D428" s="32"/>
      <c r="E428" s="32"/>
      <c r="F428" s="32"/>
    </row>
    <row r="429" spans="2:6" x14ac:dyDescent="0.25">
      <c r="B429" s="32"/>
      <c r="C429" s="32"/>
      <c r="D429" s="32"/>
      <c r="E429" s="32"/>
      <c r="F429" s="32"/>
    </row>
    <row r="430" spans="2:6" x14ac:dyDescent="0.25">
      <c r="B430" s="32"/>
      <c r="C430" s="32"/>
      <c r="D430" s="32"/>
      <c r="E430" s="32"/>
      <c r="F430" s="32"/>
    </row>
    <row r="431" spans="2:6" x14ac:dyDescent="0.25">
      <c r="B431" s="32"/>
      <c r="C431" s="32"/>
      <c r="D431" s="32"/>
      <c r="E431" s="32"/>
      <c r="F431" s="32"/>
    </row>
    <row r="432" spans="2:6" x14ac:dyDescent="0.25">
      <c r="B432" s="32"/>
      <c r="C432" s="32"/>
      <c r="D432" s="32"/>
      <c r="E432" s="32"/>
      <c r="F432" s="32"/>
    </row>
    <row r="433" spans="2:6" x14ac:dyDescent="0.25">
      <c r="B433" s="32"/>
      <c r="C433" s="32"/>
      <c r="D433" s="32"/>
      <c r="E433" s="32"/>
      <c r="F433" s="32"/>
    </row>
    <row r="434" spans="2:6" x14ac:dyDescent="0.25">
      <c r="B434" s="32"/>
      <c r="C434" s="32"/>
      <c r="D434" s="32"/>
      <c r="E434" s="32"/>
      <c r="F434" s="32"/>
    </row>
    <row r="435" spans="2:6" x14ac:dyDescent="0.25">
      <c r="B435" s="32"/>
      <c r="C435" s="32"/>
      <c r="D435" s="32"/>
      <c r="E435" s="32"/>
      <c r="F435" s="32"/>
    </row>
    <row r="436" spans="2:6" x14ac:dyDescent="0.25">
      <c r="B436" s="32"/>
      <c r="C436" s="32"/>
      <c r="D436" s="32"/>
      <c r="E436" s="32"/>
      <c r="F436" s="32"/>
    </row>
    <row r="437" spans="2:6" x14ac:dyDescent="0.25">
      <c r="B437" s="32"/>
      <c r="C437" s="32"/>
      <c r="D437" s="32"/>
      <c r="E437" s="32"/>
      <c r="F437" s="32"/>
    </row>
    <row r="438" spans="2:6" x14ac:dyDescent="0.25">
      <c r="B438" s="32"/>
      <c r="C438" s="32"/>
      <c r="D438" s="32"/>
      <c r="E438" s="32"/>
      <c r="F438" s="32"/>
    </row>
    <row r="439" spans="2:6" x14ac:dyDescent="0.25">
      <c r="B439" s="32"/>
      <c r="C439" s="32"/>
      <c r="D439" s="32"/>
      <c r="E439" s="32"/>
      <c r="F439" s="32"/>
    </row>
    <row r="440" spans="2:6" x14ac:dyDescent="0.25">
      <c r="B440" s="32"/>
      <c r="C440" s="32"/>
      <c r="D440" s="32"/>
      <c r="E440" s="32"/>
      <c r="F440" s="32"/>
    </row>
    <row r="441" spans="2:6" x14ac:dyDescent="0.25">
      <c r="B441" s="32"/>
      <c r="C441" s="32"/>
      <c r="D441" s="32"/>
      <c r="E441" s="32"/>
      <c r="F441" s="32"/>
    </row>
    <row r="442" spans="2:6" x14ac:dyDescent="0.25">
      <c r="B442" s="32"/>
      <c r="C442" s="32"/>
      <c r="D442" s="32"/>
      <c r="E442" s="32"/>
      <c r="F442" s="32"/>
    </row>
    <row r="443" spans="2:6" x14ac:dyDescent="0.25">
      <c r="B443" s="32"/>
      <c r="C443" s="32"/>
      <c r="D443" s="32"/>
      <c r="E443" s="32"/>
      <c r="F443" s="32"/>
    </row>
    <row r="444" spans="2:6" x14ac:dyDescent="0.25">
      <c r="B444" s="32"/>
      <c r="C444" s="32"/>
      <c r="D444" s="32"/>
      <c r="E444" s="32"/>
      <c r="F444" s="32"/>
    </row>
    <row r="445" spans="2:6" x14ac:dyDescent="0.25">
      <c r="B445" s="32"/>
      <c r="C445" s="32"/>
      <c r="D445" s="32"/>
      <c r="E445" s="32"/>
      <c r="F445" s="32"/>
    </row>
    <row r="446" spans="2:6" x14ac:dyDescent="0.25">
      <c r="B446" s="32"/>
      <c r="C446" s="32"/>
      <c r="D446" s="32"/>
      <c r="E446" s="32"/>
      <c r="F446" s="32"/>
    </row>
    <row r="447" spans="2:6" x14ac:dyDescent="0.25">
      <c r="B447" s="32"/>
      <c r="C447" s="32"/>
      <c r="D447" s="32"/>
      <c r="E447" s="32"/>
      <c r="F447" s="32"/>
    </row>
    <row r="448" spans="2:6" x14ac:dyDescent="0.25">
      <c r="B448" s="32"/>
      <c r="C448" s="32"/>
      <c r="D448" s="32"/>
      <c r="E448" s="32"/>
      <c r="F448" s="32"/>
    </row>
    <row r="449" spans="2:6" x14ac:dyDescent="0.25">
      <c r="B449" s="32"/>
      <c r="C449" s="32"/>
      <c r="D449" s="32"/>
      <c r="E449" s="32"/>
      <c r="F449" s="32"/>
    </row>
    <row r="450" spans="2:6" x14ac:dyDescent="0.25">
      <c r="B450" s="32"/>
      <c r="C450" s="32"/>
      <c r="D450" s="32"/>
      <c r="E450" s="32"/>
      <c r="F450" s="32"/>
    </row>
    <row r="451" spans="2:6" x14ac:dyDescent="0.25">
      <c r="B451" s="32"/>
      <c r="C451" s="32"/>
      <c r="D451" s="32"/>
      <c r="E451" s="32"/>
      <c r="F451" s="32"/>
    </row>
    <row r="452" spans="2:6" x14ac:dyDescent="0.25">
      <c r="B452" s="32"/>
      <c r="C452" s="32"/>
      <c r="D452" s="32"/>
      <c r="E452" s="32"/>
      <c r="F452" s="32"/>
    </row>
    <row r="453" spans="2:6" x14ac:dyDescent="0.25">
      <c r="B453" s="32"/>
      <c r="C453" s="32"/>
      <c r="D453" s="32"/>
      <c r="E453" s="32"/>
      <c r="F453" s="32"/>
    </row>
    <row r="454" spans="2:6" x14ac:dyDescent="0.25">
      <c r="B454" s="32"/>
      <c r="C454" s="32"/>
      <c r="D454" s="32"/>
      <c r="E454" s="32"/>
      <c r="F454" s="32"/>
    </row>
    <row r="455" spans="2:6" x14ac:dyDescent="0.25">
      <c r="B455" s="32"/>
      <c r="C455" s="32"/>
      <c r="D455" s="32"/>
      <c r="E455" s="32"/>
      <c r="F455" s="32"/>
    </row>
    <row r="456" spans="2:6" x14ac:dyDescent="0.25">
      <c r="B456" s="32"/>
      <c r="C456" s="32"/>
      <c r="D456" s="32"/>
      <c r="E456" s="32"/>
      <c r="F456" s="32"/>
    </row>
    <row r="457" spans="2:6" x14ac:dyDescent="0.25">
      <c r="B457" s="32"/>
      <c r="C457" s="32"/>
      <c r="D457" s="32"/>
      <c r="E457" s="32"/>
      <c r="F457" s="32"/>
    </row>
    <row r="458" spans="2:6" x14ac:dyDescent="0.25">
      <c r="B458" s="32"/>
      <c r="C458" s="32"/>
      <c r="D458" s="32"/>
      <c r="E458" s="32"/>
      <c r="F458" s="32"/>
    </row>
    <row r="459" spans="2:6" x14ac:dyDescent="0.25">
      <c r="B459" s="32"/>
      <c r="C459" s="32"/>
      <c r="D459" s="32"/>
      <c r="E459" s="32"/>
      <c r="F459" s="32"/>
    </row>
    <row r="460" spans="2:6" x14ac:dyDescent="0.25">
      <c r="B460" s="32"/>
      <c r="C460" s="32"/>
      <c r="D460" s="32"/>
      <c r="E460" s="32"/>
      <c r="F460" s="32"/>
    </row>
    <row r="461" spans="2:6" x14ac:dyDescent="0.25">
      <c r="B461" s="32"/>
      <c r="C461" s="32"/>
      <c r="D461" s="32"/>
      <c r="E461" s="32"/>
      <c r="F461" s="32"/>
    </row>
    <row r="462" spans="2:6" x14ac:dyDescent="0.25">
      <c r="B462" s="32"/>
      <c r="C462" s="32"/>
      <c r="D462" s="32"/>
      <c r="E462" s="32"/>
      <c r="F462" s="32"/>
    </row>
    <row r="463" spans="2:6" x14ac:dyDescent="0.25">
      <c r="B463" s="32"/>
      <c r="C463" s="32"/>
      <c r="D463" s="32"/>
      <c r="E463" s="32"/>
      <c r="F463" s="32"/>
    </row>
    <row r="464" spans="2:6" x14ac:dyDescent="0.25">
      <c r="B464" s="32"/>
      <c r="C464" s="32"/>
      <c r="D464" s="32"/>
      <c r="E464" s="32"/>
      <c r="F464" s="32"/>
    </row>
    <row r="465" spans="2:6" x14ac:dyDescent="0.25">
      <c r="B465" s="32"/>
      <c r="C465" s="32"/>
      <c r="D465" s="32"/>
      <c r="E465" s="32"/>
      <c r="F465" s="32"/>
    </row>
    <row r="466" spans="2:6" x14ac:dyDescent="0.25">
      <c r="B466" s="32"/>
      <c r="C466" s="32"/>
      <c r="D466" s="32"/>
      <c r="E466" s="32"/>
      <c r="F466" s="32"/>
    </row>
    <row r="467" spans="2:6" x14ac:dyDescent="0.25">
      <c r="B467" s="32"/>
      <c r="C467" s="32"/>
      <c r="D467" s="32"/>
      <c r="E467" s="32"/>
      <c r="F467" s="32"/>
    </row>
    <row r="468" spans="2:6" x14ac:dyDescent="0.25">
      <c r="B468" s="32"/>
      <c r="C468" s="32"/>
      <c r="D468" s="32"/>
      <c r="E468" s="32"/>
      <c r="F468" s="32"/>
    </row>
    <row r="469" spans="2:6" x14ac:dyDescent="0.25">
      <c r="B469" s="32"/>
      <c r="C469" s="32"/>
      <c r="D469" s="32"/>
      <c r="E469" s="32"/>
      <c r="F469" s="32"/>
    </row>
    <row r="470" spans="2:6" x14ac:dyDescent="0.25">
      <c r="B470" s="32"/>
      <c r="C470" s="32"/>
      <c r="D470" s="32"/>
      <c r="E470" s="32"/>
      <c r="F470" s="32"/>
    </row>
    <row r="471" spans="2:6" x14ac:dyDescent="0.25">
      <c r="B471" s="32"/>
      <c r="C471" s="32"/>
      <c r="D471" s="32"/>
      <c r="E471" s="32"/>
      <c r="F471" s="32"/>
    </row>
    <row r="472" spans="2:6" x14ac:dyDescent="0.25">
      <c r="B472" s="32"/>
      <c r="C472" s="32"/>
      <c r="D472" s="32"/>
      <c r="E472" s="32"/>
      <c r="F472" s="32"/>
    </row>
    <row r="473" spans="2:6" x14ac:dyDescent="0.25">
      <c r="B473" s="32"/>
      <c r="C473" s="32"/>
      <c r="D473" s="32"/>
      <c r="E473" s="32"/>
      <c r="F473" s="32"/>
    </row>
    <row r="474" spans="2:6" x14ac:dyDescent="0.25">
      <c r="B474" s="32"/>
      <c r="C474" s="32"/>
      <c r="D474" s="32"/>
      <c r="E474" s="32"/>
      <c r="F474" s="32"/>
    </row>
    <row r="475" spans="2:6" x14ac:dyDescent="0.25">
      <c r="B475" s="32"/>
      <c r="C475" s="32"/>
      <c r="D475" s="32"/>
      <c r="E475" s="32"/>
      <c r="F475" s="32"/>
    </row>
    <row r="476" spans="2:6" x14ac:dyDescent="0.25">
      <c r="B476" s="32"/>
      <c r="C476" s="32"/>
      <c r="D476" s="32"/>
      <c r="E476" s="32"/>
      <c r="F476" s="32"/>
    </row>
    <row r="477" spans="2:6" x14ac:dyDescent="0.25">
      <c r="B477" s="32"/>
      <c r="C477" s="32"/>
      <c r="D477" s="32"/>
      <c r="E477" s="32"/>
      <c r="F477" s="32"/>
    </row>
    <row r="478" spans="2:6" x14ac:dyDescent="0.25">
      <c r="B478" s="32"/>
      <c r="C478" s="32"/>
      <c r="D478" s="32"/>
      <c r="E478" s="32"/>
      <c r="F478" s="32"/>
    </row>
    <row r="479" spans="2:6" x14ac:dyDescent="0.25">
      <c r="B479" s="32"/>
      <c r="C479" s="32"/>
      <c r="D479" s="32"/>
      <c r="E479" s="32"/>
      <c r="F479" s="32"/>
    </row>
    <row r="480" spans="2:6" x14ac:dyDescent="0.25">
      <c r="B480" s="32"/>
      <c r="C480" s="32"/>
      <c r="D480" s="32"/>
      <c r="E480" s="32"/>
      <c r="F480" s="32"/>
    </row>
    <row r="481" spans="2:6" x14ac:dyDescent="0.25">
      <c r="B481" s="32"/>
      <c r="C481" s="32"/>
      <c r="D481" s="32"/>
      <c r="E481" s="32"/>
      <c r="F481" s="32"/>
    </row>
    <row r="482" spans="2:6" x14ac:dyDescent="0.25">
      <c r="B482" s="32"/>
      <c r="C482" s="32"/>
      <c r="D482" s="32"/>
      <c r="E482" s="32"/>
      <c r="F482" s="32"/>
    </row>
    <row r="483" spans="2:6" x14ac:dyDescent="0.25">
      <c r="B483" s="32"/>
      <c r="C483" s="32"/>
      <c r="D483" s="32"/>
      <c r="E483" s="32"/>
      <c r="F483" s="32"/>
    </row>
    <row r="484" spans="2:6" x14ac:dyDescent="0.25">
      <c r="B484" s="32"/>
      <c r="C484" s="32"/>
      <c r="D484" s="32"/>
      <c r="E484" s="32"/>
      <c r="F484" s="32"/>
    </row>
    <row r="485" spans="2:6" x14ac:dyDescent="0.25">
      <c r="B485" s="32"/>
      <c r="C485" s="32"/>
      <c r="D485" s="32"/>
      <c r="E485" s="32"/>
      <c r="F485" s="32"/>
    </row>
    <row r="486" spans="2:6" x14ac:dyDescent="0.25">
      <c r="B486" s="32"/>
      <c r="C486" s="32"/>
      <c r="D486" s="32"/>
      <c r="E486" s="32"/>
      <c r="F486" s="32"/>
    </row>
    <row r="487" spans="2:6" x14ac:dyDescent="0.25">
      <c r="B487" s="32"/>
      <c r="C487" s="32"/>
      <c r="D487" s="32"/>
      <c r="E487" s="32"/>
      <c r="F487" s="32"/>
    </row>
    <row r="488" spans="2:6" x14ac:dyDescent="0.25">
      <c r="B488" s="32"/>
      <c r="C488" s="32"/>
      <c r="D488" s="32"/>
      <c r="E488" s="32"/>
      <c r="F488" s="32"/>
    </row>
    <row r="489" spans="2:6" x14ac:dyDescent="0.25">
      <c r="B489" s="32"/>
      <c r="C489" s="32"/>
      <c r="D489" s="32"/>
      <c r="E489" s="32"/>
      <c r="F489" s="32"/>
    </row>
    <row r="490" spans="2:6" x14ac:dyDescent="0.25">
      <c r="B490" s="32"/>
      <c r="C490" s="32"/>
      <c r="D490" s="32"/>
      <c r="E490" s="32"/>
      <c r="F490" s="32"/>
    </row>
    <row r="491" spans="2:6" x14ac:dyDescent="0.25">
      <c r="B491" s="32"/>
      <c r="C491" s="32"/>
      <c r="D491" s="32"/>
      <c r="E491" s="32"/>
      <c r="F491" s="32"/>
    </row>
    <row r="492" spans="2:6" x14ac:dyDescent="0.25">
      <c r="B492" s="32"/>
      <c r="C492" s="32"/>
      <c r="D492" s="32"/>
      <c r="E492" s="32"/>
      <c r="F492" s="32"/>
    </row>
    <row r="493" spans="2:6" x14ac:dyDescent="0.25">
      <c r="B493" s="32"/>
      <c r="C493" s="32"/>
      <c r="D493" s="32"/>
      <c r="E493" s="32"/>
      <c r="F493" s="32"/>
    </row>
    <row r="494" spans="2:6" x14ac:dyDescent="0.25">
      <c r="B494" s="32"/>
      <c r="C494" s="32"/>
      <c r="D494" s="32"/>
      <c r="E494" s="32"/>
      <c r="F494" s="32"/>
    </row>
    <row r="495" spans="2:6" x14ac:dyDescent="0.25">
      <c r="B495" s="32"/>
      <c r="C495" s="32"/>
      <c r="D495" s="32"/>
      <c r="E495" s="32"/>
      <c r="F495" s="32"/>
    </row>
    <row r="496" spans="2:6" x14ac:dyDescent="0.25">
      <c r="B496" s="32"/>
      <c r="C496" s="32"/>
      <c r="D496" s="32"/>
      <c r="E496" s="32"/>
      <c r="F496" s="32"/>
    </row>
    <row r="497" spans="2:6" x14ac:dyDescent="0.25">
      <c r="B497" s="32"/>
      <c r="C497" s="32"/>
      <c r="D497" s="32"/>
      <c r="E497" s="32"/>
      <c r="F497" s="32"/>
    </row>
    <row r="498" spans="2:6" x14ac:dyDescent="0.25">
      <c r="B498" s="32"/>
      <c r="C498" s="32"/>
      <c r="D498" s="32"/>
      <c r="E498" s="32"/>
      <c r="F498" s="32"/>
    </row>
    <row r="499" spans="2:6" x14ac:dyDescent="0.25">
      <c r="B499" s="32"/>
      <c r="C499" s="32"/>
      <c r="D499" s="32"/>
      <c r="E499" s="32"/>
      <c r="F499" s="32"/>
    </row>
    <row r="500" spans="2:6" x14ac:dyDescent="0.25">
      <c r="B500" s="32"/>
      <c r="C500" s="32"/>
      <c r="D500" s="32"/>
      <c r="E500" s="32"/>
      <c r="F500" s="32"/>
    </row>
    <row r="501" spans="2:6" x14ac:dyDescent="0.25">
      <c r="B501" s="32"/>
      <c r="C501" s="32"/>
      <c r="D501" s="32"/>
      <c r="E501" s="32"/>
      <c r="F501" s="32"/>
    </row>
    <row r="502" spans="2:6" x14ac:dyDescent="0.25">
      <c r="B502" s="32"/>
      <c r="C502" s="32"/>
      <c r="D502" s="32"/>
      <c r="E502" s="32"/>
      <c r="F502" s="32"/>
    </row>
    <row r="503" spans="2:6" x14ac:dyDescent="0.25">
      <c r="B503" s="32"/>
      <c r="C503" s="32"/>
      <c r="D503" s="32"/>
      <c r="E503" s="32"/>
      <c r="F503" s="32"/>
    </row>
    <row r="504" spans="2:6" x14ac:dyDescent="0.25">
      <c r="B504" s="32"/>
      <c r="C504" s="32"/>
      <c r="D504" s="32"/>
      <c r="E504" s="32"/>
      <c r="F504" s="32"/>
    </row>
  </sheetData>
  <mergeCells count="7">
    <mergeCell ref="A1:N1"/>
    <mergeCell ref="I2:M2"/>
    <mergeCell ref="A3:A4"/>
    <mergeCell ref="B3:B4"/>
    <mergeCell ref="C3:F3"/>
    <mergeCell ref="G3:J3"/>
    <mergeCell ref="K3:N3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34928-7798-46DC-BDD6-2921CFFACD67}">
  <dimension ref="A1:R505"/>
  <sheetViews>
    <sheetView topLeftCell="A31" workbookViewId="0">
      <selection activeCell="J19" sqref="J19"/>
    </sheetView>
  </sheetViews>
  <sheetFormatPr defaultRowHeight="12.75" x14ac:dyDescent="0.2"/>
  <cols>
    <col min="1" max="1" width="7" style="90" customWidth="1"/>
    <col min="2" max="2" width="17.42578125" style="71" customWidth="1"/>
    <col min="3" max="3" width="8.42578125" style="57" customWidth="1"/>
    <col min="4" max="4" width="8.7109375" style="57" customWidth="1"/>
    <col min="5" max="5" width="8.28515625" style="57" customWidth="1"/>
    <col min="6" max="10" width="9" style="57" customWidth="1"/>
    <col min="11" max="11" width="10.7109375" style="93" customWidth="1"/>
    <col min="12" max="12" width="10.28515625" style="93" customWidth="1"/>
    <col min="13" max="14" width="10.5703125" style="93" customWidth="1"/>
    <col min="15" max="18" width="13.42578125" style="57" customWidth="1"/>
    <col min="19" max="16384" width="9.140625" style="71"/>
  </cols>
  <sheetData>
    <row r="1" spans="1:18" ht="20.25" customHeight="1" x14ac:dyDescent="0.25">
      <c r="A1" s="153" t="s">
        <v>209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70"/>
      <c r="P1" s="70"/>
      <c r="Q1" s="70"/>
      <c r="R1" s="70"/>
    </row>
    <row r="2" spans="1:18" ht="19.5" customHeight="1" x14ac:dyDescent="0.25">
      <c r="A2" s="72"/>
      <c r="B2" s="73"/>
      <c r="C2" s="74"/>
      <c r="D2" s="74"/>
      <c r="E2" s="74"/>
      <c r="F2" s="74"/>
      <c r="G2" s="74"/>
      <c r="H2" s="171" t="s">
        <v>1</v>
      </c>
      <c r="I2" s="171"/>
      <c r="J2" s="171"/>
      <c r="K2" s="171"/>
      <c r="L2" s="171"/>
      <c r="M2" s="75"/>
      <c r="N2" s="75"/>
      <c r="O2" s="76"/>
      <c r="P2" s="76"/>
      <c r="Q2" s="76"/>
      <c r="R2" s="76"/>
    </row>
    <row r="3" spans="1:18" ht="18" customHeight="1" x14ac:dyDescent="0.2">
      <c r="A3" s="172" t="s">
        <v>2</v>
      </c>
      <c r="B3" s="151" t="s">
        <v>3</v>
      </c>
      <c r="C3" s="152" t="s">
        <v>210</v>
      </c>
      <c r="D3" s="152"/>
      <c r="E3" s="152"/>
      <c r="F3" s="152"/>
      <c r="G3" s="152" t="s">
        <v>211</v>
      </c>
      <c r="H3" s="152"/>
      <c r="I3" s="152"/>
      <c r="J3" s="152"/>
      <c r="K3" s="174" t="s">
        <v>6</v>
      </c>
      <c r="L3" s="174"/>
      <c r="M3" s="174"/>
      <c r="N3" s="174"/>
    </row>
    <row r="4" spans="1:18" ht="23.25" customHeight="1" x14ac:dyDescent="0.2">
      <c r="A4" s="173"/>
      <c r="B4" s="151"/>
      <c r="C4" s="53" t="s">
        <v>7</v>
      </c>
      <c r="D4" s="53" t="s">
        <v>8</v>
      </c>
      <c r="E4" s="53" t="s">
        <v>9</v>
      </c>
      <c r="F4" s="53" t="s">
        <v>10</v>
      </c>
      <c r="G4" s="53" t="s">
        <v>7</v>
      </c>
      <c r="H4" s="53" t="s">
        <v>8</v>
      </c>
      <c r="I4" s="53" t="s">
        <v>9</v>
      </c>
      <c r="J4" s="53" t="s">
        <v>10</v>
      </c>
      <c r="K4" s="53" t="s">
        <v>7</v>
      </c>
      <c r="L4" s="53" t="s">
        <v>8</v>
      </c>
      <c r="M4" s="53" t="s">
        <v>9</v>
      </c>
      <c r="N4" s="53" t="s">
        <v>10</v>
      </c>
    </row>
    <row r="5" spans="1:18" s="78" customFormat="1" ht="41.25" customHeight="1" x14ac:dyDescent="0.2">
      <c r="A5" s="77"/>
      <c r="B5" s="37" t="s">
        <v>11</v>
      </c>
      <c r="C5" s="38">
        <v>6164.9943890000004</v>
      </c>
      <c r="D5" s="38">
        <v>1100.6814159999999</v>
      </c>
      <c r="E5" s="38">
        <v>5064.3129730000001</v>
      </c>
      <c r="F5" s="38">
        <v>-3963.6315570000002</v>
      </c>
      <c r="G5" s="38">
        <v>8153.4118200000003</v>
      </c>
      <c r="H5" s="38">
        <v>1602.3504720000001</v>
      </c>
      <c r="I5" s="38">
        <v>6551.0613480000002</v>
      </c>
      <c r="J5" s="38">
        <v>-4948.7108760000001</v>
      </c>
      <c r="K5" s="9">
        <f>G5/C5</f>
        <v>1.3225335345881042</v>
      </c>
      <c r="L5" s="9">
        <f t="shared" ref="L5:N5" si="0">H5/D5</f>
        <v>1.4557804362892961</v>
      </c>
      <c r="M5" s="9">
        <f t="shared" si="0"/>
        <v>1.2935735573465712</v>
      </c>
      <c r="N5" s="9">
        <f t="shared" si="0"/>
        <v>1.2485294873738437</v>
      </c>
    </row>
    <row r="6" spans="1:18" ht="12.75" customHeight="1" x14ac:dyDescent="0.25">
      <c r="A6" s="79"/>
      <c r="B6" s="80" t="s">
        <v>12</v>
      </c>
      <c r="C6" s="41"/>
      <c r="D6" s="41"/>
      <c r="E6" s="41"/>
      <c r="F6" s="13"/>
      <c r="G6" s="41"/>
      <c r="H6" s="41"/>
      <c r="I6" s="41"/>
      <c r="J6" s="41"/>
      <c r="K6" s="9"/>
      <c r="L6" s="9"/>
      <c r="M6" s="9"/>
      <c r="N6" s="9"/>
    </row>
    <row r="7" spans="1:18" s="78" customFormat="1" ht="28.5" x14ac:dyDescent="0.2">
      <c r="A7" s="79"/>
      <c r="B7" s="40" t="s">
        <v>13</v>
      </c>
      <c r="C7" s="38">
        <f t="shared" ref="C7:F7" si="1">C5-C10</f>
        <v>3589.1045160000003</v>
      </c>
      <c r="D7" s="38">
        <f t="shared" si="1"/>
        <v>392.14680599999997</v>
      </c>
      <c r="E7" s="38">
        <f t="shared" si="1"/>
        <v>3196.9577099999997</v>
      </c>
      <c r="F7" s="38">
        <f t="shared" si="1"/>
        <v>-2804.8109039999999</v>
      </c>
      <c r="G7" s="38">
        <f>G5-G10</f>
        <v>5796.3115780000007</v>
      </c>
      <c r="H7" s="38">
        <f>H5-H10</f>
        <v>890.8391190000001</v>
      </c>
      <c r="I7" s="38">
        <f>I5-I10</f>
        <v>4905.4724590000005</v>
      </c>
      <c r="J7" s="38">
        <f>J5-J10</f>
        <v>-4014.6333400000003</v>
      </c>
      <c r="K7" s="9">
        <f t="shared" ref="K7:N69" si="2">G7/C7</f>
        <v>1.6149743068669111</v>
      </c>
      <c r="L7" s="9">
        <f t="shared" si="2"/>
        <v>2.2716980104639695</v>
      </c>
      <c r="M7" s="9">
        <f t="shared" si="2"/>
        <v>1.5344189394985774</v>
      </c>
      <c r="N7" s="9">
        <f t="shared" si="2"/>
        <v>1.4313383245461029</v>
      </c>
    </row>
    <row r="8" spans="1:18" s="78" customFormat="1" ht="22.5" customHeight="1" x14ac:dyDescent="0.2">
      <c r="A8" s="79"/>
      <c r="B8" s="40" t="s">
        <v>14</v>
      </c>
      <c r="C8" s="38">
        <v>252.18329200000002</v>
      </c>
      <c r="D8" s="38">
        <v>46.183715000000014</v>
      </c>
      <c r="E8" s="38">
        <v>205.99957700000002</v>
      </c>
      <c r="F8" s="38">
        <v>-159.81586200000001</v>
      </c>
      <c r="G8" s="38">
        <v>594.61609199999998</v>
      </c>
      <c r="H8" s="38">
        <v>25.365349000000005</v>
      </c>
      <c r="I8" s="38">
        <v>569.25074299999983</v>
      </c>
      <c r="J8" s="38">
        <v>-543.88539399999991</v>
      </c>
      <c r="K8" s="9">
        <f t="shared" si="2"/>
        <v>2.3578726698515773</v>
      </c>
      <c r="L8" s="9">
        <f t="shared" si="2"/>
        <v>0.54922712475598812</v>
      </c>
      <c r="M8" s="9">
        <f t="shared" si="2"/>
        <v>2.7633587956348076</v>
      </c>
      <c r="N8" s="9">
        <f t="shared" si="2"/>
        <v>3.4032003281376406</v>
      </c>
    </row>
    <row r="9" spans="1:18" ht="22.5" customHeight="1" x14ac:dyDescent="0.2">
      <c r="A9" s="6"/>
      <c r="B9" s="16" t="s">
        <v>15</v>
      </c>
      <c r="C9" s="38">
        <v>2953.2815559999999</v>
      </c>
      <c r="D9" s="38">
        <v>839.00939800000003</v>
      </c>
      <c r="E9" s="38">
        <v>2114.2721579999998</v>
      </c>
      <c r="F9" s="38">
        <v>-1275.2627599999998</v>
      </c>
      <c r="G9" s="38">
        <v>2771.8413289999999</v>
      </c>
      <c r="H9" s="38">
        <v>854.33985199999995</v>
      </c>
      <c r="I9" s="38">
        <v>1917.501477</v>
      </c>
      <c r="J9" s="38">
        <v>-1063.161625</v>
      </c>
      <c r="K9" s="9">
        <f t="shared" si="2"/>
        <v>0.93856318012369011</v>
      </c>
      <c r="L9" s="9">
        <f t="shared" si="2"/>
        <v>1.0182720885326721</v>
      </c>
      <c r="M9" s="9">
        <f t="shared" si="2"/>
        <v>0.90693218928534947</v>
      </c>
      <c r="N9" s="9">
        <f t="shared" si="2"/>
        <v>0.83368044480495929</v>
      </c>
    </row>
    <row r="10" spans="1:18" ht="22.5" customHeight="1" x14ac:dyDescent="0.2">
      <c r="A10" s="6"/>
      <c r="B10" s="16" t="s">
        <v>16</v>
      </c>
      <c r="C10" s="38">
        <v>2575.8898730000001</v>
      </c>
      <c r="D10" s="38">
        <v>708.53460999999993</v>
      </c>
      <c r="E10" s="38">
        <v>1867.3552630000004</v>
      </c>
      <c r="F10" s="38">
        <v>-1158.8206530000004</v>
      </c>
      <c r="G10" s="38">
        <v>2357.100242</v>
      </c>
      <c r="H10" s="38">
        <v>711.51135299999999</v>
      </c>
      <c r="I10" s="38">
        <v>1645.5888889999999</v>
      </c>
      <c r="J10" s="38">
        <v>-934.07753600000001</v>
      </c>
      <c r="K10" s="9">
        <f t="shared" si="2"/>
        <v>0.91506250585736892</v>
      </c>
      <c r="L10" s="9">
        <f t="shared" si="2"/>
        <v>1.0042012668936526</v>
      </c>
      <c r="M10" s="9">
        <f t="shared" si="2"/>
        <v>0.8812403946939793</v>
      </c>
      <c r="N10" s="9">
        <f t="shared" si="2"/>
        <v>0.80605875773945124</v>
      </c>
    </row>
    <row r="11" spans="1:18" ht="15" x14ac:dyDescent="0.25">
      <c r="A11" s="11">
        <v>643</v>
      </c>
      <c r="B11" s="17" t="s">
        <v>17</v>
      </c>
      <c r="C11" s="39">
        <v>1849.3076529999998</v>
      </c>
      <c r="D11" s="39">
        <v>436.642157</v>
      </c>
      <c r="E11" s="39">
        <v>1412.6654959999998</v>
      </c>
      <c r="F11" s="39">
        <v>-976.02333899999985</v>
      </c>
      <c r="G11" s="39">
        <v>1542.010311</v>
      </c>
      <c r="H11" s="39">
        <v>422.92583100000002</v>
      </c>
      <c r="I11" s="39">
        <v>1119.08448</v>
      </c>
      <c r="J11" s="39">
        <v>-696.15864899999997</v>
      </c>
      <c r="K11" s="14">
        <f t="shared" si="2"/>
        <v>0.83383114134552283</v>
      </c>
      <c r="L11" s="14">
        <f t="shared" si="2"/>
        <v>0.96858680322065194</v>
      </c>
      <c r="M11" s="14">
        <f t="shared" si="2"/>
        <v>0.79217938228739759</v>
      </c>
      <c r="N11" s="14">
        <f t="shared" si="2"/>
        <v>0.71326024817527445</v>
      </c>
    </row>
    <row r="12" spans="1:18" ht="15" x14ac:dyDescent="0.25">
      <c r="A12" s="11">
        <v>398</v>
      </c>
      <c r="B12" s="17" t="s">
        <v>18</v>
      </c>
      <c r="C12" s="39">
        <v>670.19429000000002</v>
      </c>
      <c r="D12" s="39">
        <v>258.974245</v>
      </c>
      <c r="E12" s="39">
        <v>411.22004500000003</v>
      </c>
      <c r="F12" s="39">
        <v>-152.24580000000006</v>
      </c>
      <c r="G12" s="39">
        <v>759.09509199999991</v>
      </c>
      <c r="H12" s="39">
        <v>273.87527500000004</v>
      </c>
      <c r="I12" s="39">
        <v>485.21981699999992</v>
      </c>
      <c r="J12" s="39">
        <v>-211.3445419999999</v>
      </c>
      <c r="K12" s="14">
        <f t="shared" si="2"/>
        <v>1.1326492978625644</v>
      </c>
      <c r="L12" s="14">
        <f t="shared" si="2"/>
        <v>1.0575386560157751</v>
      </c>
      <c r="M12" s="14">
        <f t="shared" si="2"/>
        <v>1.179951762808644</v>
      </c>
      <c r="N12" s="14">
        <f t="shared" si="2"/>
        <v>1.3881797855835749</v>
      </c>
    </row>
    <row r="13" spans="1:18" ht="15" x14ac:dyDescent="0.25">
      <c r="A13" s="11">
        <v>112</v>
      </c>
      <c r="B13" s="17" t="s">
        <v>19</v>
      </c>
      <c r="C13" s="39">
        <v>53.410937999999994</v>
      </c>
      <c r="D13" s="39">
        <v>12.754460999999999</v>
      </c>
      <c r="E13" s="39">
        <v>40.656477000000002</v>
      </c>
      <c r="F13" s="39">
        <v>-27.902016</v>
      </c>
      <c r="G13" s="39">
        <v>52.887803999999996</v>
      </c>
      <c r="H13" s="39">
        <v>14.434438</v>
      </c>
      <c r="I13" s="39">
        <v>38.453365999999995</v>
      </c>
      <c r="J13" s="39">
        <v>-24.018927999999992</v>
      </c>
      <c r="K13" s="14">
        <f t="shared" si="2"/>
        <v>0.99020548936998642</v>
      </c>
      <c r="L13" s="14">
        <f t="shared" si="2"/>
        <v>1.1317168165710805</v>
      </c>
      <c r="M13" s="14">
        <f t="shared" si="2"/>
        <v>0.94581156158709945</v>
      </c>
      <c r="N13" s="14">
        <f t="shared" si="2"/>
        <v>0.86083127470072385</v>
      </c>
    </row>
    <row r="14" spans="1:18" ht="15" x14ac:dyDescent="0.25">
      <c r="A14" s="11">
        <v>51</v>
      </c>
      <c r="B14" s="17" t="s">
        <v>20</v>
      </c>
      <c r="C14" s="41">
        <v>2.9769919999999996</v>
      </c>
      <c r="D14" s="41">
        <v>0.163747</v>
      </c>
      <c r="E14" s="41">
        <v>2.8132449999999998</v>
      </c>
      <c r="F14" s="18">
        <v>-2.6494979999999999</v>
      </c>
      <c r="G14" s="41">
        <v>3.1070349999999998</v>
      </c>
      <c r="H14" s="41">
        <v>0.27580900000000003</v>
      </c>
      <c r="I14" s="41">
        <v>2.8312259999999996</v>
      </c>
      <c r="J14" s="41">
        <v>-2.5554169999999994</v>
      </c>
      <c r="K14" s="14">
        <f t="shared" si="2"/>
        <v>1.0436826837290796</v>
      </c>
      <c r="L14" s="14">
        <f t="shared" si="2"/>
        <v>1.6843606295077163</v>
      </c>
      <c r="M14" s="14">
        <f t="shared" si="2"/>
        <v>1.0063915513934976</v>
      </c>
      <c r="N14" s="14">
        <f t="shared" si="2"/>
        <v>0.96449100924024078</v>
      </c>
    </row>
    <row r="15" spans="1:18" ht="28.5" x14ac:dyDescent="0.2">
      <c r="A15" s="6"/>
      <c r="B15" s="19" t="s">
        <v>21</v>
      </c>
      <c r="C15" s="48">
        <v>377.39168299999994</v>
      </c>
      <c r="D15" s="48">
        <v>130.47478799999999</v>
      </c>
      <c r="E15" s="48">
        <v>246.91689499999995</v>
      </c>
      <c r="F15" s="25">
        <v>-116.44210699999996</v>
      </c>
      <c r="G15" s="48">
        <v>414.74108699999999</v>
      </c>
      <c r="H15" s="48">
        <v>142.82849900000002</v>
      </c>
      <c r="I15" s="48">
        <v>271.91258799999997</v>
      </c>
      <c r="J15" s="48">
        <v>-129.08408899999998</v>
      </c>
      <c r="K15" s="9">
        <f t="shared" si="2"/>
        <v>1.0989672154486776</v>
      </c>
      <c r="L15" s="9">
        <f t="shared" si="2"/>
        <v>1.0946827443781708</v>
      </c>
      <c r="M15" s="9">
        <f t="shared" si="2"/>
        <v>1.1012311976464795</v>
      </c>
      <c r="N15" s="9">
        <f t="shared" si="2"/>
        <v>1.1085688186662581</v>
      </c>
    </row>
    <row r="16" spans="1:18" s="78" customFormat="1" ht="15" x14ac:dyDescent="0.25">
      <c r="A16" s="11">
        <v>860</v>
      </c>
      <c r="B16" s="17" t="s">
        <v>22</v>
      </c>
      <c r="C16" s="41">
        <v>302.901433</v>
      </c>
      <c r="D16" s="41">
        <v>118.687031</v>
      </c>
      <c r="E16" s="41">
        <v>184.21440200000001</v>
      </c>
      <c r="F16" s="18">
        <v>-65.527371000000002</v>
      </c>
      <c r="G16" s="41">
        <v>335.10935600000005</v>
      </c>
      <c r="H16" s="41">
        <v>136.14156299999999</v>
      </c>
      <c r="I16" s="41">
        <v>198.96779300000003</v>
      </c>
      <c r="J16" s="41">
        <v>-62.826230000000038</v>
      </c>
      <c r="K16" s="14">
        <f t="shared" si="2"/>
        <v>1.106331365556795</v>
      </c>
      <c r="L16" s="14">
        <f t="shared" si="2"/>
        <v>1.1470635153052231</v>
      </c>
      <c r="M16" s="14">
        <f t="shared" si="2"/>
        <v>1.0800881518481928</v>
      </c>
      <c r="N16" s="14">
        <f t="shared" si="2"/>
        <v>0.95877843168772992</v>
      </c>
    </row>
    <row r="17" spans="1:14" ht="15" x14ac:dyDescent="0.25">
      <c r="A17" s="11">
        <v>795</v>
      </c>
      <c r="B17" s="17" t="s">
        <v>23</v>
      </c>
      <c r="C17" s="41">
        <v>45.872893000000005</v>
      </c>
      <c r="D17" s="41">
        <v>2.8501159999999999</v>
      </c>
      <c r="E17" s="41">
        <v>43.022777000000005</v>
      </c>
      <c r="F17" s="18">
        <v>-40.172660999999998</v>
      </c>
      <c r="G17" s="41">
        <v>43.357951999999997</v>
      </c>
      <c r="H17" s="41">
        <v>2.480467</v>
      </c>
      <c r="I17" s="41">
        <v>40.877485</v>
      </c>
      <c r="J17" s="41">
        <v>-38.397018000000003</v>
      </c>
      <c r="K17" s="14">
        <f t="shared" si="2"/>
        <v>0.94517587979463147</v>
      </c>
      <c r="L17" s="14">
        <f t="shared" si="2"/>
        <v>0.87030387535103837</v>
      </c>
      <c r="M17" s="14">
        <f t="shared" si="2"/>
        <v>0.95013590126922753</v>
      </c>
      <c r="N17" s="14">
        <f t="shared" si="2"/>
        <v>0.95579971662818164</v>
      </c>
    </row>
    <row r="18" spans="1:14" s="78" customFormat="1" ht="15" x14ac:dyDescent="0.25">
      <c r="A18" s="11">
        <v>804</v>
      </c>
      <c r="B18" s="17" t="s">
        <v>24</v>
      </c>
      <c r="C18" s="41">
        <v>17.321563999999999</v>
      </c>
      <c r="D18" s="41">
        <v>0.860402</v>
      </c>
      <c r="E18" s="41">
        <v>16.461161999999998</v>
      </c>
      <c r="F18" s="18">
        <v>-15.600759999999996</v>
      </c>
      <c r="G18" s="41">
        <v>29.075474999999997</v>
      </c>
      <c r="H18" s="41">
        <v>1.3234600000000001</v>
      </c>
      <c r="I18" s="41">
        <v>27.752015</v>
      </c>
      <c r="J18" s="41">
        <v>-26.428554999999999</v>
      </c>
      <c r="K18" s="14">
        <f t="shared" si="2"/>
        <v>1.6785709997088023</v>
      </c>
      <c r="L18" s="14">
        <f t="shared" si="2"/>
        <v>1.5381879633008757</v>
      </c>
      <c r="M18" s="14">
        <f t="shared" si="2"/>
        <v>1.6859086254056672</v>
      </c>
      <c r="N18" s="14">
        <f t="shared" si="2"/>
        <v>1.6940556101113027</v>
      </c>
    </row>
    <row r="19" spans="1:14" s="78" customFormat="1" ht="15" x14ac:dyDescent="0.25">
      <c r="A19" s="11">
        <v>31</v>
      </c>
      <c r="B19" s="17" t="s">
        <v>25</v>
      </c>
      <c r="C19" s="41">
        <v>4.9197309999999996</v>
      </c>
      <c r="D19" s="41">
        <v>3.046494</v>
      </c>
      <c r="E19" s="41">
        <v>1.8732369999999996</v>
      </c>
      <c r="F19" s="18">
        <v>1.1732570000000004</v>
      </c>
      <c r="G19" s="41">
        <v>4.3288219999999997</v>
      </c>
      <c r="H19" s="41">
        <v>1.5110889999999999</v>
      </c>
      <c r="I19" s="41">
        <v>2.817733</v>
      </c>
      <c r="J19" s="41">
        <v>-1.3066440000000001</v>
      </c>
      <c r="K19" s="14">
        <f t="shared" si="2"/>
        <v>0.87988997772439181</v>
      </c>
      <c r="L19" s="14">
        <f t="shared" si="2"/>
        <v>0.49600918301496733</v>
      </c>
      <c r="M19" s="14">
        <f t="shared" si="2"/>
        <v>1.504205287424923</v>
      </c>
      <c r="N19" s="14">
        <f t="shared" si="2"/>
        <v>-1.1136894985497634</v>
      </c>
    </row>
    <row r="20" spans="1:14" s="78" customFormat="1" ht="15" x14ac:dyDescent="0.25">
      <c r="A20" s="11">
        <v>762</v>
      </c>
      <c r="B20" s="17" t="s">
        <v>27</v>
      </c>
      <c r="C20" s="41">
        <v>3.246054</v>
      </c>
      <c r="D20" s="41">
        <v>2.759369</v>
      </c>
      <c r="E20" s="41">
        <v>0.48668499999999992</v>
      </c>
      <c r="F20" s="18">
        <v>2.2726840000000004</v>
      </c>
      <c r="G20" s="41">
        <v>1.488178</v>
      </c>
      <c r="H20" s="41">
        <v>1.088374</v>
      </c>
      <c r="I20" s="41">
        <v>0.3998040000000001</v>
      </c>
      <c r="J20" s="41">
        <v>0.6885699999999999</v>
      </c>
      <c r="K20" s="14">
        <f t="shared" si="2"/>
        <v>0.45845756108801639</v>
      </c>
      <c r="L20" s="14">
        <f t="shared" si="2"/>
        <v>0.39442858131696051</v>
      </c>
      <c r="M20" s="14">
        <f t="shared" si="2"/>
        <v>0.8214841221734801</v>
      </c>
      <c r="N20" s="14">
        <f t="shared" si="2"/>
        <v>0.30297656867386746</v>
      </c>
    </row>
    <row r="21" spans="1:14" ht="15" x14ac:dyDescent="0.25">
      <c r="A21" s="11">
        <v>498</v>
      </c>
      <c r="B21" s="17" t="s">
        <v>26</v>
      </c>
      <c r="C21" s="41">
        <v>3.1300080000000001</v>
      </c>
      <c r="D21" s="41">
        <v>2.2713760000000001</v>
      </c>
      <c r="E21" s="41">
        <v>0.85863200000000006</v>
      </c>
      <c r="F21" s="18">
        <v>1.4127440000000002</v>
      </c>
      <c r="G21" s="41">
        <v>1.3813040000000001</v>
      </c>
      <c r="H21" s="41">
        <v>0.28354599999999996</v>
      </c>
      <c r="I21" s="41">
        <v>1.097758</v>
      </c>
      <c r="J21" s="41">
        <v>-0.81421199999999994</v>
      </c>
      <c r="K21" s="14">
        <f t="shared" si="2"/>
        <v>0.441310054159606</v>
      </c>
      <c r="L21" s="14">
        <f t="shared" si="2"/>
        <v>0.12483446157747549</v>
      </c>
      <c r="M21" s="14">
        <f t="shared" si="2"/>
        <v>1.2784964920944013</v>
      </c>
      <c r="N21" s="14">
        <f t="shared" si="2"/>
        <v>-0.5763337165119794</v>
      </c>
    </row>
    <row r="22" spans="1:14" ht="18.75" customHeight="1" x14ac:dyDescent="0.2">
      <c r="A22" s="6"/>
      <c r="B22" s="20" t="s">
        <v>28</v>
      </c>
      <c r="C22" s="48">
        <v>272.97252100000003</v>
      </c>
      <c r="D22" s="48">
        <v>52.718201000000001</v>
      </c>
      <c r="E22" s="48">
        <v>220.25432000000001</v>
      </c>
      <c r="F22" s="8">
        <v>-167.53611900000001</v>
      </c>
      <c r="G22" s="48">
        <v>1066.630328</v>
      </c>
      <c r="H22" s="48">
        <v>408.78257500000001</v>
      </c>
      <c r="I22" s="48">
        <v>657.84775300000001</v>
      </c>
      <c r="J22" s="48">
        <v>-249.065178</v>
      </c>
      <c r="K22" s="9">
        <f t="shared" si="2"/>
        <v>3.9074641069824017</v>
      </c>
      <c r="L22" s="9">
        <f t="shared" si="2"/>
        <v>7.7541070682590254</v>
      </c>
      <c r="M22" s="9">
        <f t="shared" si="2"/>
        <v>2.9867643594913371</v>
      </c>
      <c r="N22" s="9">
        <f t="shared" si="2"/>
        <v>1.486635714654462</v>
      </c>
    </row>
    <row r="23" spans="1:14" ht="15" x14ac:dyDescent="0.25">
      <c r="A23" s="11">
        <v>756</v>
      </c>
      <c r="B23" s="21" t="s">
        <v>30</v>
      </c>
      <c r="C23" s="41">
        <v>2.9823799999999996</v>
      </c>
      <c r="D23" s="41">
        <v>0.34291899999999997</v>
      </c>
      <c r="E23" s="41">
        <v>2.6394609999999998</v>
      </c>
      <c r="F23" s="18">
        <v>-2.2965420000000001</v>
      </c>
      <c r="G23" s="41">
        <v>384.07315600000004</v>
      </c>
      <c r="H23" s="41">
        <v>375.11434499999996</v>
      </c>
      <c r="I23" s="41">
        <v>8.9588110000000452</v>
      </c>
      <c r="J23" s="41">
        <v>366.15553399999993</v>
      </c>
      <c r="K23" s="14">
        <f t="shared" si="2"/>
        <v>128.78075764993062</v>
      </c>
      <c r="L23" s="14">
        <f t="shared" si="2"/>
        <v>1093.8861509569315</v>
      </c>
      <c r="M23" s="14">
        <f t="shared" si="2"/>
        <v>3.3941819939753026</v>
      </c>
      <c r="N23" s="14">
        <f t="shared" si="2"/>
        <v>-159.43776948124611</v>
      </c>
    </row>
    <row r="24" spans="1:14" ht="15" x14ac:dyDescent="0.25">
      <c r="A24" s="11">
        <v>276</v>
      </c>
      <c r="B24" s="21" t="s">
        <v>29</v>
      </c>
      <c r="C24" s="41">
        <v>56.025793999999998</v>
      </c>
      <c r="D24" s="41">
        <v>7.7056809999999993</v>
      </c>
      <c r="E24" s="41">
        <v>48.320112999999999</v>
      </c>
      <c r="F24" s="18">
        <v>-40.614432000000001</v>
      </c>
      <c r="G24" s="41">
        <v>241.54851199999999</v>
      </c>
      <c r="H24" s="41">
        <v>4.8866760000000005</v>
      </c>
      <c r="I24" s="41">
        <v>236.66183599999999</v>
      </c>
      <c r="J24" s="41">
        <v>-231.77515999999997</v>
      </c>
      <c r="K24" s="14">
        <f t="shared" si="2"/>
        <v>4.3113804330912293</v>
      </c>
      <c r="L24" s="14">
        <f t="shared" si="2"/>
        <v>0.63416536448887528</v>
      </c>
      <c r="M24" s="14">
        <f t="shared" si="2"/>
        <v>4.8977914434926921</v>
      </c>
      <c r="N24" s="14">
        <f t="shared" si="2"/>
        <v>5.7067192272933909</v>
      </c>
    </row>
    <row r="25" spans="1:14" ht="15" x14ac:dyDescent="0.25">
      <c r="A25" s="11">
        <v>440</v>
      </c>
      <c r="B25" s="21" t="s">
        <v>31</v>
      </c>
      <c r="C25" s="41">
        <v>25.330928</v>
      </c>
      <c r="D25" s="41">
        <v>2.2374079999999998</v>
      </c>
      <c r="E25" s="41">
        <v>23.093520000000002</v>
      </c>
      <c r="F25" s="18">
        <v>-20.856112</v>
      </c>
      <c r="G25" s="41">
        <v>64.578450000000004</v>
      </c>
      <c r="H25" s="41">
        <v>0.88117600000000007</v>
      </c>
      <c r="I25" s="41">
        <v>63.697274</v>
      </c>
      <c r="J25" s="41">
        <v>-62.816097999999997</v>
      </c>
      <c r="K25" s="14">
        <f t="shared" si="2"/>
        <v>2.549391400109779</v>
      </c>
      <c r="L25" s="14">
        <f t="shared" si="2"/>
        <v>0.39383786953474742</v>
      </c>
      <c r="M25" s="14">
        <f t="shared" si="2"/>
        <v>2.7582314865815172</v>
      </c>
      <c r="N25" s="14">
        <f t="shared" si="2"/>
        <v>3.0118795871445263</v>
      </c>
    </row>
    <row r="26" spans="1:14" ht="15" x14ac:dyDescent="0.25">
      <c r="A26" s="11">
        <v>250</v>
      </c>
      <c r="B26" s="21" t="s">
        <v>33</v>
      </c>
      <c r="C26" s="41">
        <v>30.188496999999998</v>
      </c>
      <c r="D26" s="41">
        <v>0.11886100000000001</v>
      </c>
      <c r="E26" s="41">
        <v>30.069635999999999</v>
      </c>
      <c r="F26" s="18">
        <v>-29.950774999999997</v>
      </c>
      <c r="G26" s="41">
        <v>62.718437999999999</v>
      </c>
      <c r="H26" s="41">
        <v>0.32672400000000001</v>
      </c>
      <c r="I26" s="41">
        <v>62.391714</v>
      </c>
      <c r="J26" s="41">
        <v>-62.064989999999995</v>
      </c>
      <c r="K26" s="14">
        <f t="shared" si="2"/>
        <v>2.0775608007248589</v>
      </c>
      <c r="L26" s="14">
        <f t="shared" si="2"/>
        <v>2.748790604151067</v>
      </c>
      <c r="M26" s="14">
        <f t="shared" si="2"/>
        <v>2.0749075246537738</v>
      </c>
      <c r="N26" s="14">
        <f t="shared" si="2"/>
        <v>2.072233189291429</v>
      </c>
    </row>
    <row r="27" spans="1:14" ht="15" x14ac:dyDescent="0.25">
      <c r="A27" s="11">
        <v>380</v>
      </c>
      <c r="B27" s="21" t="s">
        <v>34</v>
      </c>
      <c r="C27" s="41">
        <v>22.857417999999999</v>
      </c>
      <c r="D27" s="41">
        <v>0.13617500000000002</v>
      </c>
      <c r="E27" s="41">
        <v>22.721242999999998</v>
      </c>
      <c r="F27" s="18">
        <v>-22.585068</v>
      </c>
      <c r="G27" s="41">
        <v>52.446966999999994</v>
      </c>
      <c r="H27" s="41">
        <v>0.211007</v>
      </c>
      <c r="I27" s="41">
        <v>52.235959999999999</v>
      </c>
      <c r="J27" s="41">
        <v>-52.024953000000004</v>
      </c>
      <c r="K27" s="14">
        <f t="shared" si="2"/>
        <v>2.2945271858789997</v>
      </c>
      <c r="L27" s="14">
        <f t="shared" si="2"/>
        <v>1.5495281806498988</v>
      </c>
      <c r="M27" s="14">
        <f t="shared" si="2"/>
        <v>2.2989921810175615</v>
      </c>
      <c r="N27" s="14">
        <f t="shared" si="2"/>
        <v>2.303511018873178</v>
      </c>
    </row>
    <row r="28" spans="1:14" ht="15" x14ac:dyDescent="0.25">
      <c r="A28" s="11">
        <v>826</v>
      </c>
      <c r="B28" s="21" t="s">
        <v>32</v>
      </c>
      <c r="C28" s="41">
        <v>8.6223849999999995</v>
      </c>
      <c r="D28" s="41">
        <v>0.334256</v>
      </c>
      <c r="E28" s="41">
        <v>8.2881290000000014</v>
      </c>
      <c r="F28" s="18">
        <v>-7.9538730000000006</v>
      </c>
      <c r="G28" s="41">
        <v>50.120042999999995</v>
      </c>
      <c r="H28" s="41">
        <v>0.64822900000000006</v>
      </c>
      <c r="I28" s="41">
        <v>49.471814000000002</v>
      </c>
      <c r="J28" s="41">
        <v>-48.823585000000001</v>
      </c>
      <c r="K28" s="14">
        <f t="shared" si="2"/>
        <v>5.8127818463221024</v>
      </c>
      <c r="L28" s="14">
        <f t="shared" si="2"/>
        <v>1.9393189651045906</v>
      </c>
      <c r="M28" s="14">
        <f t="shared" si="2"/>
        <v>5.9689966215535488</v>
      </c>
      <c r="N28" s="14">
        <f t="shared" si="2"/>
        <v>6.1383410320984506</v>
      </c>
    </row>
    <row r="29" spans="1:14" ht="15" x14ac:dyDescent="0.25">
      <c r="A29" s="11">
        <v>616</v>
      </c>
      <c r="B29" s="21" t="s">
        <v>35</v>
      </c>
      <c r="C29" s="41">
        <v>19.114211000000005</v>
      </c>
      <c r="D29" s="41">
        <v>1.6039539999999999</v>
      </c>
      <c r="E29" s="41">
        <v>17.510257000000003</v>
      </c>
      <c r="F29" s="18">
        <v>-15.906303000000001</v>
      </c>
      <c r="G29" s="41">
        <v>30.887384999999998</v>
      </c>
      <c r="H29" s="41">
        <v>1.1515009999999999</v>
      </c>
      <c r="I29" s="41">
        <v>29.735883999999999</v>
      </c>
      <c r="J29" s="41">
        <v>-28.584382999999999</v>
      </c>
      <c r="K29" s="14">
        <f t="shared" si="2"/>
        <v>1.6159382670830615</v>
      </c>
      <c r="L29" s="14">
        <f t="shared" si="2"/>
        <v>0.71791398007673535</v>
      </c>
      <c r="M29" s="14">
        <f t="shared" si="2"/>
        <v>1.6981980333012814</v>
      </c>
      <c r="N29" s="14">
        <f t="shared" si="2"/>
        <v>1.7970475603287575</v>
      </c>
    </row>
    <row r="30" spans="1:14" ht="15" x14ac:dyDescent="0.25">
      <c r="A30" s="11">
        <v>833</v>
      </c>
      <c r="B30" s="81" t="s">
        <v>192</v>
      </c>
      <c r="C30" s="82">
        <v>0</v>
      </c>
      <c r="D30" s="82">
        <v>0</v>
      </c>
      <c r="E30" s="82">
        <v>0</v>
      </c>
      <c r="F30" s="83">
        <v>0</v>
      </c>
      <c r="G30" s="82">
        <v>22.144995999999999</v>
      </c>
      <c r="H30" s="82">
        <v>0</v>
      </c>
      <c r="I30" s="82">
        <v>22.144995999999999</v>
      </c>
      <c r="J30" s="82">
        <v>-22.144995999999999</v>
      </c>
      <c r="K30" s="14">
        <v>0</v>
      </c>
      <c r="L30" s="14">
        <v>0</v>
      </c>
      <c r="M30" s="14">
        <v>0</v>
      </c>
      <c r="N30" s="14">
        <v>0</v>
      </c>
    </row>
    <row r="31" spans="1:14" ht="15" x14ac:dyDescent="0.25">
      <c r="A31" s="11">
        <v>705</v>
      </c>
      <c r="B31" s="81" t="s">
        <v>37</v>
      </c>
      <c r="C31" s="82">
        <v>7.7101269999999991</v>
      </c>
      <c r="D31" s="82">
        <v>3.1244000000000001E-2</v>
      </c>
      <c r="E31" s="82">
        <v>7.6788829999999999</v>
      </c>
      <c r="F31" s="83">
        <v>-7.6476389999999999</v>
      </c>
      <c r="G31" s="82">
        <v>13.662245</v>
      </c>
      <c r="H31" s="82">
        <v>1.899E-2</v>
      </c>
      <c r="I31" s="82">
        <v>13.643255000000002</v>
      </c>
      <c r="J31" s="82">
        <v>-13.624265000000001</v>
      </c>
      <c r="K31" s="14">
        <f t="shared" si="2"/>
        <v>1.7719870243382505</v>
      </c>
      <c r="L31" s="14">
        <f t="shared" si="2"/>
        <v>0.6077966969658174</v>
      </c>
      <c r="M31" s="14">
        <f t="shared" si="2"/>
        <v>1.7767239063285638</v>
      </c>
      <c r="N31" s="14">
        <f t="shared" si="2"/>
        <v>1.7814994928500156</v>
      </c>
    </row>
    <row r="32" spans="1:14" ht="15" x14ac:dyDescent="0.25">
      <c r="A32" s="11">
        <v>528</v>
      </c>
      <c r="B32" s="21" t="s">
        <v>38</v>
      </c>
      <c r="C32" s="41">
        <v>11.912672000000001</v>
      </c>
      <c r="D32" s="41">
        <v>4.6677819999999999</v>
      </c>
      <c r="E32" s="41">
        <v>7.2448900000000007</v>
      </c>
      <c r="F32" s="18">
        <v>-2.577108</v>
      </c>
      <c r="G32" s="41">
        <v>13.655709999999999</v>
      </c>
      <c r="H32" s="41">
        <v>2.5842240000000003</v>
      </c>
      <c r="I32" s="41">
        <v>11.071485999999998</v>
      </c>
      <c r="J32" s="41">
        <v>-8.4872619999999994</v>
      </c>
      <c r="K32" s="14">
        <f t="shared" si="2"/>
        <v>1.1463179713165945</v>
      </c>
      <c r="L32" s="14">
        <f t="shared" si="2"/>
        <v>0.55362996815189747</v>
      </c>
      <c r="M32" s="14">
        <f t="shared" si="2"/>
        <v>1.5281786196891876</v>
      </c>
      <c r="N32" s="14">
        <f t="shared" si="2"/>
        <v>3.2933280250575447</v>
      </c>
    </row>
    <row r="33" spans="1:14" ht="15" x14ac:dyDescent="0.25">
      <c r="A33" s="23">
        <v>56</v>
      </c>
      <c r="B33" s="21" t="s">
        <v>39</v>
      </c>
      <c r="C33" s="41">
        <v>10.889272</v>
      </c>
      <c r="D33" s="41">
        <v>6.5735919999999997</v>
      </c>
      <c r="E33" s="41">
        <v>4.3156800000000013</v>
      </c>
      <c r="F33" s="18">
        <v>2.2579119999999984</v>
      </c>
      <c r="G33" s="41">
        <v>12.592879999999999</v>
      </c>
      <c r="H33" s="41">
        <v>2.4441930000000003</v>
      </c>
      <c r="I33" s="41">
        <v>10.148686999999999</v>
      </c>
      <c r="J33" s="41">
        <v>-7.7044939999999977</v>
      </c>
      <c r="K33" s="14">
        <f t="shared" si="2"/>
        <v>1.1564482914927645</v>
      </c>
      <c r="L33" s="14">
        <f t="shared" si="2"/>
        <v>0.37182000343191368</v>
      </c>
      <c r="M33" s="14">
        <f t="shared" si="2"/>
        <v>2.3515846865383891</v>
      </c>
      <c r="N33" s="14">
        <f t="shared" si="2"/>
        <v>-3.4122206711333316</v>
      </c>
    </row>
    <row r="34" spans="1:14" ht="15" x14ac:dyDescent="0.25">
      <c r="A34" s="11">
        <v>40</v>
      </c>
      <c r="B34" s="21" t="s">
        <v>43</v>
      </c>
      <c r="C34" s="41">
        <v>5.5517260000000004</v>
      </c>
      <c r="D34" s="41">
        <v>0.44314900000000002</v>
      </c>
      <c r="E34" s="41">
        <v>5.1085770000000004</v>
      </c>
      <c r="F34" s="18">
        <v>-4.6654279999999995</v>
      </c>
      <c r="G34" s="41">
        <v>12.474740000000001</v>
      </c>
      <c r="H34" s="41">
        <v>0.23430299999999998</v>
      </c>
      <c r="I34" s="41">
        <v>12.240437</v>
      </c>
      <c r="J34" s="41">
        <v>-12.006133999999999</v>
      </c>
      <c r="K34" s="14">
        <f t="shared" si="2"/>
        <v>2.2470021034899776</v>
      </c>
      <c r="L34" s="14">
        <f t="shared" si="2"/>
        <v>0.52872284491220778</v>
      </c>
      <c r="M34" s="14">
        <f t="shared" si="2"/>
        <v>2.3960560837195954</v>
      </c>
      <c r="N34" s="14">
        <f t="shared" si="2"/>
        <v>2.573426060802996</v>
      </c>
    </row>
    <row r="35" spans="1:14" ht="15" x14ac:dyDescent="0.25">
      <c r="A35" s="11">
        <v>724</v>
      </c>
      <c r="B35" s="21" t="s">
        <v>36</v>
      </c>
      <c r="C35" s="41">
        <v>9.058114999999999</v>
      </c>
      <c r="D35" s="41">
        <v>5.317717</v>
      </c>
      <c r="E35" s="41">
        <v>3.7403980000000003</v>
      </c>
      <c r="F35" s="18">
        <v>1.5773189999999995</v>
      </c>
      <c r="G35" s="41">
        <v>11.558342</v>
      </c>
      <c r="H35" s="41">
        <v>0.37072000000000005</v>
      </c>
      <c r="I35" s="41">
        <v>11.187622000000001</v>
      </c>
      <c r="J35" s="41">
        <v>-10.816902000000002</v>
      </c>
      <c r="K35" s="14">
        <f t="shared" si="2"/>
        <v>1.2760206731753794</v>
      </c>
      <c r="L35" s="14">
        <f t="shared" si="2"/>
        <v>6.9714127321931579E-2</v>
      </c>
      <c r="M35" s="14">
        <f t="shared" si="2"/>
        <v>2.9910244845601994</v>
      </c>
      <c r="N35" s="14">
        <f t="shared" si="2"/>
        <v>-6.8577770254463468</v>
      </c>
    </row>
    <row r="36" spans="1:14" ht="15" x14ac:dyDescent="0.25">
      <c r="A36" s="11">
        <v>203</v>
      </c>
      <c r="B36" s="21" t="s">
        <v>40</v>
      </c>
      <c r="C36" s="41">
        <v>5.1247599999999993</v>
      </c>
      <c r="D36" s="41">
        <v>0.20961399999999999</v>
      </c>
      <c r="E36" s="41">
        <v>4.915146</v>
      </c>
      <c r="F36" s="18">
        <v>-4.7055319999999998</v>
      </c>
      <c r="G36" s="41">
        <v>11.175124</v>
      </c>
      <c r="H36" s="41">
        <v>0.51974100000000001</v>
      </c>
      <c r="I36" s="41">
        <v>10.655383</v>
      </c>
      <c r="J36" s="41">
        <v>-10.135642000000001</v>
      </c>
      <c r="K36" s="14">
        <f t="shared" si="2"/>
        <v>2.1806141165635076</v>
      </c>
      <c r="L36" s="14">
        <f t="shared" si="2"/>
        <v>2.4795147270697568</v>
      </c>
      <c r="M36" s="14">
        <f t="shared" si="2"/>
        <v>2.1678670379272558</v>
      </c>
      <c r="N36" s="14">
        <f t="shared" si="2"/>
        <v>2.1539842891303258</v>
      </c>
    </row>
    <row r="37" spans="1:14" ht="15" x14ac:dyDescent="0.25">
      <c r="A37" s="11">
        <v>642</v>
      </c>
      <c r="B37" s="21" t="s">
        <v>41</v>
      </c>
      <c r="C37" s="41">
        <v>6.659853</v>
      </c>
      <c r="D37" s="41">
        <v>3.7989130000000002</v>
      </c>
      <c r="E37" s="41">
        <v>2.8609400000000003</v>
      </c>
      <c r="F37" s="18">
        <v>0.93797299999999995</v>
      </c>
      <c r="G37" s="41">
        <v>10.321781000000001</v>
      </c>
      <c r="H37" s="41">
        <v>5.1116090000000005</v>
      </c>
      <c r="I37" s="41">
        <v>5.2101720000000009</v>
      </c>
      <c r="J37" s="41">
        <v>-9.8563000000000095E-2</v>
      </c>
      <c r="K37" s="14">
        <f t="shared" si="2"/>
        <v>1.5498511753938116</v>
      </c>
      <c r="L37" s="14">
        <f t="shared" si="2"/>
        <v>1.3455451598917902</v>
      </c>
      <c r="M37" s="14">
        <f t="shared" si="2"/>
        <v>1.8211399050661672</v>
      </c>
      <c r="N37" s="14">
        <f t="shared" si="2"/>
        <v>-0.10508084987520973</v>
      </c>
    </row>
    <row r="38" spans="1:14" ht="15" x14ac:dyDescent="0.25">
      <c r="A38" s="11">
        <v>428</v>
      </c>
      <c r="B38" s="21" t="s">
        <v>44</v>
      </c>
      <c r="C38" s="41">
        <v>4.0222249999999997</v>
      </c>
      <c r="D38" s="41">
        <v>0.83962000000000003</v>
      </c>
      <c r="E38" s="41">
        <v>3.1826050000000001</v>
      </c>
      <c r="F38" s="18">
        <v>-2.3429850000000001</v>
      </c>
      <c r="G38" s="41">
        <v>9.1377729999999993</v>
      </c>
      <c r="H38" s="41">
        <v>1.632962</v>
      </c>
      <c r="I38" s="41">
        <v>7.5048110000000001</v>
      </c>
      <c r="J38" s="41">
        <v>-5.8718490000000001</v>
      </c>
      <c r="K38" s="14">
        <f t="shared" si="2"/>
        <v>2.2718204476378125</v>
      </c>
      <c r="L38" s="14">
        <f t="shared" si="2"/>
        <v>1.9448822086181843</v>
      </c>
      <c r="M38" s="14">
        <f t="shared" si="2"/>
        <v>2.3580717682527363</v>
      </c>
      <c r="N38" s="14">
        <f t="shared" si="2"/>
        <v>2.506140244175699</v>
      </c>
    </row>
    <row r="39" spans="1:14" ht="15" x14ac:dyDescent="0.25">
      <c r="A39" s="11">
        <v>752</v>
      </c>
      <c r="B39" s="21" t="s">
        <v>47</v>
      </c>
      <c r="C39" s="41">
        <v>7.3890919999999998</v>
      </c>
      <c r="D39" s="41">
        <v>0.10332899999999999</v>
      </c>
      <c r="E39" s="41">
        <v>7.2857630000000002</v>
      </c>
      <c r="F39" s="18">
        <v>-7.1824339999999998</v>
      </c>
      <c r="G39" s="41">
        <v>9.0722950000000004</v>
      </c>
      <c r="H39" s="41">
        <v>5.6176999999999998E-2</v>
      </c>
      <c r="I39" s="41">
        <v>9.0161180000000005</v>
      </c>
      <c r="J39" s="41">
        <v>-8.9599410000000006</v>
      </c>
      <c r="K39" s="14">
        <f t="shared" si="2"/>
        <v>1.227795647963241</v>
      </c>
      <c r="L39" s="14">
        <f t="shared" si="2"/>
        <v>0.54367118621103472</v>
      </c>
      <c r="M39" s="14">
        <f t="shared" si="2"/>
        <v>1.2374981179047411</v>
      </c>
      <c r="N39" s="14">
        <f t="shared" si="2"/>
        <v>1.247479754077796</v>
      </c>
    </row>
    <row r="40" spans="1:14" ht="15" x14ac:dyDescent="0.25">
      <c r="A40" s="11">
        <v>348</v>
      </c>
      <c r="B40" s="21" t="s">
        <v>42</v>
      </c>
      <c r="C40" s="41">
        <v>4.2762750000000009</v>
      </c>
      <c r="D40" s="41">
        <v>0.43515799999999999</v>
      </c>
      <c r="E40" s="41">
        <v>3.8411170000000006</v>
      </c>
      <c r="F40" s="18">
        <v>-3.4059590000000006</v>
      </c>
      <c r="G40" s="41">
        <v>8.3911730000000002</v>
      </c>
      <c r="H40" s="41">
        <v>1.6082689999999999</v>
      </c>
      <c r="I40" s="41">
        <v>6.7829040000000003</v>
      </c>
      <c r="J40" s="41">
        <v>-5.1746350000000003</v>
      </c>
      <c r="K40" s="14">
        <f t="shared" si="2"/>
        <v>1.9622622492706849</v>
      </c>
      <c r="L40" s="14">
        <f t="shared" si="2"/>
        <v>3.6958277223445277</v>
      </c>
      <c r="M40" s="14">
        <f t="shared" si="2"/>
        <v>1.7658675848717962</v>
      </c>
      <c r="N40" s="14">
        <f t="shared" si="2"/>
        <v>1.5192886937276695</v>
      </c>
    </row>
    <row r="41" spans="1:14" ht="15" x14ac:dyDescent="0.25">
      <c r="A41" s="11">
        <v>688</v>
      </c>
      <c r="B41" s="21" t="s">
        <v>45</v>
      </c>
      <c r="C41" s="41">
        <v>6.1126930000000002</v>
      </c>
      <c r="D41" s="41">
        <v>4.8785020000000001</v>
      </c>
      <c r="E41" s="41">
        <v>1.2341909999999998</v>
      </c>
      <c r="F41" s="18">
        <v>3.6443110000000005</v>
      </c>
      <c r="G41" s="41">
        <v>8.3715799999999998</v>
      </c>
      <c r="H41" s="41">
        <v>4.4606120000000002</v>
      </c>
      <c r="I41" s="41">
        <v>3.910968</v>
      </c>
      <c r="J41" s="41">
        <v>0.54964400000000024</v>
      </c>
      <c r="K41" s="14">
        <f t="shared" si="2"/>
        <v>1.3695403973338756</v>
      </c>
      <c r="L41" s="14">
        <f t="shared" si="2"/>
        <v>0.91434050862334382</v>
      </c>
      <c r="M41" s="14">
        <f t="shared" si="2"/>
        <v>3.1688514986740306</v>
      </c>
      <c r="N41" s="14">
        <f t="shared" si="2"/>
        <v>0.15082247371313814</v>
      </c>
    </row>
    <row r="42" spans="1:14" ht="15" x14ac:dyDescent="0.25">
      <c r="A42" s="11">
        <v>246</v>
      </c>
      <c r="B42" s="21" t="s">
        <v>48</v>
      </c>
      <c r="C42" s="41">
        <v>1.1007529999999999</v>
      </c>
      <c r="D42" s="41">
        <v>5.3990999999999997E-2</v>
      </c>
      <c r="E42" s="41">
        <v>1.046762</v>
      </c>
      <c r="F42" s="18">
        <v>-0.99277099999999996</v>
      </c>
      <c r="G42" s="41">
        <v>5.991962</v>
      </c>
      <c r="H42" s="41">
        <v>8.2636000000000001E-2</v>
      </c>
      <c r="I42" s="41">
        <v>5.9093260000000001</v>
      </c>
      <c r="J42" s="41">
        <v>-5.8266899999999993</v>
      </c>
      <c r="K42" s="14">
        <f t="shared" si="2"/>
        <v>5.4435118505241418</v>
      </c>
      <c r="L42" s="14">
        <f t="shared" si="2"/>
        <v>1.5305513881943287</v>
      </c>
      <c r="M42" s="14">
        <f t="shared" si="2"/>
        <v>5.6453386729743729</v>
      </c>
      <c r="N42" s="14">
        <f t="shared" si="2"/>
        <v>5.8691178529590404</v>
      </c>
    </row>
    <row r="43" spans="1:14" ht="15" x14ac:dyDescent="0.25">
      <c r="A43" s="11">
        <v>703</v>
      </c>
      <c r="B43" s="21" t="s">
        <v>46</v>
      </c>
      <c r="C43" s="41">
        <v>2.1458610000000005</v>
      </c>
      <c r="D43" s="41">
        <v>1.8202000000000003E-2</v>
      </c>
      <c r="E43" s="41">
        <v>2.127659</v>
      </c>
      <c r="F43" s="18">
        <v>-2.1094569999999999</v>
      </c>
      <c r="G43" s="41">
        <v>5.3076809999999996</v>
      </c>
      <c r="H43" s="41">
        <v>0.926952</v>
      </c>
      <c r="I43" s="41">
        <v>4.3807289999999997</v>
      </c>
      <c r="J43" s="41">
        <v>-3.4537769999999992</v>
      </c>
      <c r="K43" s="14">
        <f t="shared" si="2"/>
        <v>2.4734505170651775</v>
      </c>
      <c r="L43" s="14">
        <f t="shared" si="2"/>
        <v>50.925832326117998</v>
      </c>
      <c r="M43" s="14">
        <f t="shared" si="2"/>
        <v>2.0589431859146599</v>
      </c>
      <c r="N43" s="14">
        <f t="shared" si="2"/>
        <v>1.6372824854927117</v>
      </c>
    </row>
    <row r="44" spans="1:14" ht="15" x14ac:dyDescent="0.25">
      <c r="A44" s="11">
        <v>208</v>
      </c>
      <c r="B44" s="21" t="s">
        <v>50</v>
      </c>
      <c r="C44" s="41">
        <v>2.486221</v>
      </c>
      <c r="D44" s="41">
        <v>8.0072000000000004E-2</v>
      </c>
      <c r="E44" s="41">
        <v>2.4061490000000001</v>
      </c>
      <c r="F44" s="18">
        <v>-2.3260769999999997</v>
      </c>
      <c r="G44" s="41">
        <v>4.1318230000000007</v>
      </c>
      <c r="H44" s="41">
        <v>0.88627200000000006</v>
      </c>
      <c r="I44" s="41">
        <v>3.2455510000000003</v>
      </c>
      <c r="J44" s="41">
        <v>-2.3592790000000003</v>
      </c>
      <c r="K44" s="14">
        <f t="shared" si="2"/>
        <v>1.6618888666775804</v>
      </c>
      <c r="L44" s="14">
        <f t="shared" si="2"/>
        <v>11.068438405435108</v>
      </c>
      <c r="M44" s="14">
        <f t="shared" si="2"/>
        <v>1.3488570325445348</v>
      </c>
      <c r="N44" s="14">
        <f t="shared" si="2"/>
        <v>1.0142738181066235</v>
      </c>
    </row>
    <row r="45" spans="1:14" ht="15" x14ac:dyDescent="0.25">
      <c r="A45" s="11">
        <v>372</v>
      </c>
      <c r="B45" s="21" t="s">
        <v>54</v>
      </c>
      <c r="C45" s="41">
        <v>4.194388</v>
      </c>
      <c r="D45" s="41">
        <v>0.296292</v>
      </c>
      <c r="E45" s="41">
        <v>3.8980959999999998</v>
      </c>
      <c r="F45" s="18">
        <v>-3.601804</v>
      </c>
      <c r="G45" s="41">
        <v>3.2353909999999999</v>
      </c>
      <c r="H45" s="41">
        <v>3.9999999999999998E-6</v>
      </c>
      <c r="I45" s="41">
        <v>3.2353870000000002</v>
      </c>
      <c r="J45" s="41">
        <v>-3.2353830000000001</v>
      </c>
      <c r="K45" s="14">
        <f t="shared" si="2"/>
        <v>0.77136187686976021</v>
      </c>
      <c r="L45" s="14">
        <f t="shared" si="2"/>
        <v>1.3500195752838416E-5</v>
      </c>
      <c r="M45" s="14">
        <f t="shared" si="2"/>
        <v>0.82999161641991381</v>
      </c>
      <c r="N45" s="14">
        <f t="shared" si="2"/>
        <v>0.89826736824102593</v>
      </c>
    </row>
    <row r="46" spans="1:14" ht="15" x14ac:dyDescent="0.25">
      <c r="A46" s="11">
        <v>100</v>
      </c>
      <c r="B46" s="21" t="s">
        <v>53</v>
      </c>
      <c r="C46" s="41">
        <v>3.0172960000000004</v>
      </c>
      <c r="D46" s="41">
        <v>1.052079</v>
      </c>
      <c r="E46" s="41">
        <v>1.9652170000000004</v>
      </c>
      <c r="F46" s="18">
        <v>-0.91313800000000034</v>
      </c>
      <c r="G46" s="41">
        <v>3.2060790000000003</v>
      </c>
      <c r="H46" s="41">
        <v>0.342561</v>
      </c>
      <c r="I46" s="41">
        <v>2.863518</v>
      </c>
      <c r="J46" s="41">
        <v>-2.5209569999999997</v>
      </c>
      <c r="K46" s="14">
        <f t="shared" si="2"/>
        <v>1.0625669473594901</v>
      </c>
      <c r="L46" s="14">
        <f t="shared" si="2"/>
        <v>0.32560387575457739</v>
      </c>
      <c r="M46" s="14">
        <f t="shared" si="2"/>
        <v>1.4571001573871991</v>
      </c>
      <c r="N46" s="14">
        <f t="shared" si="2"/>
        <v>2.7607623382226989</v>
      </c>
    </row>
    <row r="47" spans="1:14" ht="15" x14ac:dyDescent="0.25">
      <c r="A47" s="11">
        <v>578</v>
      </c>
      <c r="B47" s="21" t="s">
        <v>49</v>
      </c>
      <c r="C47" s="41">
        <v>1.453355</v>
      </c>
      <c r="D47" s="41">
        <v>9.5069999999999998E-3</v>
      </c>
      <c r="E47" s="41">
        <v>1.443848</v>
      </c>
      <c r="F47" s="18">
        <v>-1.4343409999999999</v>
      </c>
      <c r="G47" s="41">
        <v>2.9279470000000001</v>
      </c>
      <c r="H47" s="41">
        <v>0</v>
      </c>
      <c r="I47" s="41">
        <v>2.9279470000000001</v>
      </c>
      <c r="J47" s="41">
        <v>-2.9279470000000001</v>
      </c>
      <c r="K47" s="14">
        <f t="shared" si="2"/>
        <v>2.0146123968335337</v>
      </c>
      <c r="L47" s="14">
        <f t="shared" si="2"/>
        <v>0</v>
      </c>
      <c r="M47" s="14">
        <f t="shared" si="2"/>
        <v>2.0278775882225828</v>
      </c>
      <c r="N47" s="14">
        <f t="shared" si="2"/>
        <v>2.041318626463303</v>
      </c>
    </row>
    <row r="48" spans="1:14" ht="15" x14ac:dyDescent="0.25">
      <c r="A48" s="11">
        <v>300</v>
      </c>
      <c r="B48" s="21" t="s">
        <v>52</v>
      </c>
      <c r="C48" s="41">
        <v>3.0175330000000002</v>
      </c>
      <c r="D48" s="41">
        <v>1.8579760000000001</v>
      </c>
      <c r="E48" s="41">
        <v>1.1595570000000002</v>
      </c>
      <c r="F48" s="18">
        <v>0.6984189999999999</v>
      </c>
      <c r="G48" s="41">
        <v>2.6519899999999996</v>
      </c>
      <c r="H48" s="41">
        <v>0.24796100000000001</v>
      </c>
      <c r="I48" s="41">
        <v>2.4040289999999995</v>
      </c>
      <c r="J48" s="41">
        <v>-2.1560679999999994</v>
      </c>
      <c r="K48" s="14">
        <f t="shared" si="2"/>
        <v>0.87886031403799048</v>
      </c>
      <c r="L48" s="14">
        <f t="shared" si="2"/>
        <v>0.13345759041020983</v>
      </c>
      <c r="M48" s="14">
        <f t="shared" si="2"/>
        <v>2.0732305527024537</v>
      </c>
      <c r="N48" s="14">
        <f t="shared" si="2"/>
        <v>-3.087069509850104</v>
      </c>
    </row>
    <row r="49" spans="1:14" ht="15" x14ac:dyDescent="0.25">
      <c r="A49" s="11">
        <v>233</v>
      </c>
      <c r="B49" s="21" t="s">
        <v>51</v>
      </c>
      <c r="C49" s="41">
        <v>0.79929099999999997</v>
      </c>
      <c r="D49" s="41">
        <v>0.26696700000000001</v>
      </c>
      <c r="E49" s="41">
        <v>0.53232399999999991</v>
      </c>
      <c r="F49" s="18">
        <v>-0.26535699999999995</v>
      </c>
      <c r="G49" s="41">
        <v>2.5305790000000004</v>
      </c>
      <c r="H49" s="41">
        <v>0.52186900000000003</v>
      </c>
      <c r="I49" s="41">
        <v>2.0087100000000002</v>
      </c>
      <c r="J49" s="41">
        <v>-1.4868409999999999</v>
      </c>
      <c r="K49" s="14">
        <f t="shared" si="2"/>
        <v>3.1660296437717932</v>
      </c>
      <c r="L49" s="14">
        <f t="shared" si="2"/>
        <v>1.9548071484490592</v>
      </c>
      <c r="M49" s="14">
        <f t="shared" si="2"/>
        <v>3.7734725467948103</v>
      </c>
      <c r="N49" s="14">
        <f t="shared" si="2"/>
        <v>5.6031723301062346</v>
      </c>
    </row>
    <row r="50" spans="1:14" ht="15" x14ac:dyDescent="0.25">
      <c r="A50" s="11">
        <v>499</v>
      </c>
      <c r="B50" s="21" t="s">
        <v>60</v>
      </c>
      <c r="C50" s="41">
        <v>4.3732999999999994E-2</v>
      </c>
      <c r="D50" s="41">
        <v>0</v>
      </c>
      <c r="E50" s="41">
        <v>4.3732999999999994E-2</v>
      </c>
      <c r="F50" s="18">
        <v>-4.3732999999999994E-2</v>
      </c>
      <c r="G50" s="41">
        <v>2.428852</v>
      </c>
      <c r="H50" s="41">
        <v>2.2514499999999997</v>
      </c>
      <c r="I50" s="41">
        <v>0.17740200000000003</v>
      </c>
      <c r="J50" s="41">
        <v>2.0740479999999999</v>
      </c>
      <c r="K50" s="14">
        <f t="shared" si="2"/>
        <v>55.538197699677596</v>
      </c>
      <c r="L50" s="14">
        <v>0</v>
      </c>
      <c r="M50" s="14">
        <f t="shared" si="2"/>
        <v>4.056479089017448</v>
      </c>
      <c r="N50" s="14">
        <f t="shared" si="2"/>
        <v>-47.425239521642702</v>
      </c>
    </row>
    <row r="51" spans="1:14" ht="15" x14ac:dyDescent="0.25">
      <c r="A51" s="11">
        <v>442</v>
      </c>
      <c r="B51" s="21" t="s">
        <v>58</v>
      </c>
      <c r="C51" s="41">
        <v>2.0838000000000002E-2</v>
      </c>
      <c r="D51" s="41">
        <v>1.0005E-2</v>
      </c>
      <c r="E51" s="41">
        <v>1.0833000000000001E-2</v>
      </c>
      <c r="F51" s="18">
        <v>-8.2799999999999942E-4</v>
      </c>
      <c r="G51" s="41">
        <v>1.8698309999999998</v>
      </c>
      <c r="H51" s="41">
        <v>0</v>
      </c>
      <c r="I51" s="41">
        <v>1.8698309999999998</v>
      </c>
      <c r="J51" s="41">
        <v>-1.8698309999999998</v>
      </c>
      <c r="K51" s="14">
        <f t="shared" si="2"/>
        <v>89.731788079470178</v>
      </c>
      <c r="L51" s="14">
        <f t="shared" si="2"/>
        <v>0</v>
      </c>
      <c r="M51" s="14">
        <f t="shared" si="2"/>
        <v>172.60509554140125</v>
      </c>
      <c r="N51" s="14">
        <f t="shared" si="2"/>
        <v>2258.2500000000014</v>
      </c>
    </row>
    <row r="52" spans="1:14" ht="15" x14ac:dyDescent="0.25">
      <c r="A52" s="11">
        <v>807</v>
      </c>
      <c r="B52" s="21" t="s">
        <v>55</v>
      </c>
      <c r="C52" s="41">
        <v>0.91166200000000008</v>
      </c>
      <c r="D52" s="41">
        <v>0.91166200000000008</v>
      </c>
      <c r="E52" s="41">
        <v>0</v>
      </c>
      <c r="F52" s="18">
        <v>0.91166200000000008</v>
      </c>
      <c r="G52" s="41">
        <v>1.5022880000000001</v>
      </c>
      <c r="H52" s="41">
        <v>0.75335200000000002</v>
      </c>
      <c r="I52" s="41">
        <v>0.74893600000000005</v>
      </c>
      <c r="J52" s="41">
        <v>4.4159999999999399E-3</v>
      </c>
      <c r="K52" s="14">
        <f t="shared" si="2"/>
        <v>1.6478563327198017</v>
      </c>
      <c r="L52" s="14">
        <f t="shared" si="2"/>
        <v>0.82635011660023117</v>
      </c>
      <c r="M52" s="14">
        <v>0</v>
      </c>
      <c r="N52" s="14">
        <f t="shared" si="2"/>
        <v>4.8439004806605295E-3</v>
      </c>
    </row>
    <row r="53" spans="1:14" ht="15" x14ac:dyDescent="0.25">
      <c r="A53" s="11">
        <v>620</v>
      </c>
      <c r="B53" s="21" t="s">
        <v>57</v>
      </c>
      <c r="C53" s="41">
        <v>0.74483900000000003</v>
      </c>
      <c r="D53" s="41">
        <v>3.1520000000000003E-3</v>
      </c>
      <c r="E53" s="41">
        <v>0.74168699999999999</v>
      </c>
      <c r="F53" s="18">
        <v>-0.73853499999999994</v>
      </c>
      <c r="G53" s="41">
        <v>0.82466600000000001</v>
      </c>
      <c r="H53" s="41">
        <v>0.27524300000000002</v>
      </c>
      <c r="I53" s="41">
        <v>0.54942299999999999</v>
      </c>
      <c r="J53" s="41">
        <v>-0.27417999999999998</v>
      </c>
      <c r="K53" s="14">
        <f t="shared" si="2"/>
        <v>1.107173496554289</v>
      </c>
      <c r="L53" s="14">
        <f t="shared" si="2"/>
        <v>87.323286802030452</v>
      </c>
      <c r="M53" s="14">
        <f t="shared" si="2"/>
        <v>0.74077474729906279</v>
      </c>
      <c r="N53" s="14">
        <f t="shared" si="2"/>
        <v>0.37124848517673503</v>
      </c>
    </row>
    <row r="54" spans="1:14" ht="15" x14ac:dyDescent="0.25">
      <c r="A54" s="11">
        <v>191</v>
      </c>
      <c r="B54" s="21" t="s">
        <v>56</v>
      </c>
      <c r="C54" s="41">
        <v>0.31669799999999998</v>
      </c>
      <c r="D54" s="41">
        <v>0.15693499999999999</v>
      </c>
      <c r="E54" s="41">
        <v>0.15976299999999999</v>
      </c>
      <c r="F54" s="18">
        <v>-2.8279999999999746E-3</v>
      </c>
      <c r="G54" s="41">
        <v>0.58227499999999999</v>
      </c>
      <c r="H54" s="41">
        <v>4.3579E-2</v>
      </c>
      <c r="I54" s="41">
        <v>0.53869600000000006</v>
      </c>
      <c r="J54" s="41">
        <v>-0.49511700000000003</v>
      </c>
      <c r="K54" s="14">
        <f t="shared" si="2"/>
        <v>1.8385812351198936</v>
      </c>
      <c r="L54" s="14">
        <f t="shared" si="2"/>
        <v>0.27768821486602735</v>
      </c>
      <c r="M54" s="14">
        <f t="shared" si="2"/>
        <v>3.3718445447318848</v>
      </c>
      <c r="N54" s="14">
        <f t="shared" si="2"/>
        <v>175.07673267326891</v>
      </c>
    </row>
    <row r="55" spans="1:14" ht="15" x14ac:dyDescent="0.25">
      <c r="A55" s="11">
        <v>70</v>
      </c>
      <c r="B55" s="21" t="s">
        <v>59</v>
      </c>
      <c r="C55" s="41">
        <v>8.2810000000000009E-2</v>
      </c>
      <c r="D55" s="41">
        <v>5.7640000000000004E-2</v>
      </c>
      <c r="E55" s="41">
        <v>2.5170000000000001E-2</v>
      </c>
      <c r="F55" s="18">
        <v>3.2469999999999999E-2</v>
      </c>
      <c r="G55" s="41">
        <v>0.212673</v>
      </c>
      <c r="H55" s="41">
        <v>0.18923799999999999</v>
      </c>
      <c r="I55" s="41">
        <v>2.3435000000000001E-2</v>
      </c>
      <c r="J55" s="41">
        <v>0.16580300000000001</v>
      </c>
      <c r="K55" s="14">
        <f t="shared" si="2"/>
        <v>2.5682043231493776</v>
      </c>
      <c r="L55" s="14">
        <f t="shared" si="2"/>
        <v>3.2831020124913253</v>
      </c>
      <c r="M55" s="14">
        <f t="shared" si="2"/>
        <v>0.93106873261819623</v>
      </c>
      <c r="N55" s="14">
        <f t="shared" si="2"/>
        <v>5.1063443178318453</v>
      </c>
    </row>
    <row r="56" spans="1:14" ht="15" x14ac:dyDescent="0.25">
      <c r="A56" s="11">
        <v>438</v>
      </c>
      <c r="B56" s="21" t="s">
        <v>61</v>
      </c>
      <c r="C56" s="41">
        <v>6.3336000000000003E-2</v>
      </c>
      <c r="D56" s="41">
        <v>0</v>
      </c>
      <c r="E56" s="41">
        <v>6.3336000000000003E-2</v>
      </c>
      <c r="F56" s="18">
        <v>-6.3336000000000003E-2</v>
      </c>
      <c r="G56" s="41">
        <v>0.143563</v>
      </c>
      <c r="H56" s="41">
        <v>0</v>
      </c>
      <c r="I56" s="41">
        <v>0.143563</v>
      </c>
      <c r="J56" s="41">
        <v>-0.143563</v>
      </c>
      <c r="K56" s="14">
        <f t="shared" si="2"/>
        <v>2.2666887709991155</v>
      </c>
      <c r="L56" s="14">
        <v>0</v>
      </c>
      <c r="M56" s="14">
        <f t="shared" si="2"/>
        <v>2.2666887709991155</v>
      </c>
      <c r="N56" s="14">
        <f t="shared" si="2"/>
        <v>2.2666887709991155</v>
      </c>
    </row>
    <row r="57" spans="1:14" ht="15" x14ac:dyDescent="0.25">
      <c r="A57" s="11">
        <v>470</v>
      </c>
      <c r="B57" s="21" t="s">
        <v>63</v>
      </c>
      <c r="C57" s="41">
        <v>8.2286090000000005</v>
      </c>
      <c r="D57" s="41">
        <v>8.1658469999999994</v>
      </c>
      <c r="E57" s="41">
        <v>6.2762000000000623E-2</v>
      </c>
      <c r="F57" s="18">
        <v>8.1030849999999983</v>
      </c>
      <c r="G57" s="41">
        <v>6.2E-2</v>
      </c>
      <c r="H57" s="41">
        <v>0</v>
      </c>
      <c r="I57" s="41">
        <v>6.2E-2</v>
      </c>
      <c r="J57" s="41">
        <v>-6.2E-2</v>
      </c>
      <c r="K57" s="14">
        <f t="shared" si="2"/>
        <v>7.534687819046937E-3</v>
      </c>
      <c r="L57" s="14">
        <f t="shared" si="2"/>
        <v>0</v>
      </c>
      <c r="M57" s="14">
        <f t="shared" si="2"/>
        <v>0.98785889551001216</v>
      </c>
      <c r="N57" s="14">
        <f t="shared" si="2"/>
        <v>-7.6514068407279468E-3</v>
      </c>
    </row>
    <row r="58" spans="1:14" ht="15" x14ac:dyDescent="0.25">
      <c r="A58" s="11">
        <v>352</v>
      </c>
      <c r="B58" s="21" t="s">
        <v>62</v>
      </c>
      <c r="C58" s="41">
        <v>4.7600000000000003E-2</v>
      </c>
      <c r="D58" s="41">
        <v>0</v>
      </c>
      <c r="E58" s="41">
        <v>4.7600000000000003E-2</v>
      </c>
      <c r="F58" s="18">
        <v>-4.7600000000000003E-2</v>
      </c>
      <c r="G58" s="41">
        <v>4.4563999999999999E-2</v>
      </c>
      <c r="H58" s="41">
        <v>0</v>
      </c>
      <c r="I58" s="41">
        <v>4.4563999999999999E-2</v>
      </c>
      <c r="J58" s="41">
        <v>-4.4563999999999999E-2</v>
      </c>
      <c r="K58" s="14">
        <f t="shared" si="2"/>
        <v>0.93621848739495794</v>
      </c>
      <c r="L58" s="14">
        <v>0</v>
      </c>
      <c r="M58" s="14">
        <f t="shared" si="2"/>
        <v>0.93621848739495794</v>
      </c>
      <c r="N58" s="14">
        <f t="shared" si="2"/>
        <v>0.93621848739495794</v>
      </c>
    </row>
    <row r="59" spans="1:14" ht="15" x14ac:dyDescent="0.25">
      <c r="A59" s="11">
        <v>246</v>
      </c>
      <c r="B59" s="21" t="s">
        <v>169</v>
      </c>
      <c r="C59" s="41">
        <v>0</v>
      </c>
      <c r="D59" s="41">
        <v>0</v>
      </c>
      <c r="E59" s="41">
        <v>0</v>
      </c>
      <c r="F59" s="18">
        <v>0</v>
      </c>
      <c r="G59" s="41">
        <v>1.54E-2</v>
      </c>
      <c r="H59" s="41">
        <v>0</v>
      </c>
      <c r="I59" s="41">
        <v>1.54E-2</v>
      </c>
      <c r="J59" s="41">
        <v>-1.54E-2</v>
      </c>
      <c r="K59" s="14">
        <v>0</v>
      </c>
      <c r="L59" s="14">
        <v>0</v>
      </c>
      <c r="M59" s="14">
        <v>0</v>
      </c>
      <c r="N59" s="14">
        <v>0</v>
      </c>
    </row>
    <row r="60" spans="1:14" ht="15" x14ac:dyDescent="0.25">
      <c r="A60" s="11">
        <v>674</v>
      </c>
      <c r="B60" s="21" t="s">
        <v>64</v>
      </c>
      <c r="C60" s="41">
        <v>0</v>
      </c>
      <c r="D60" s="41">
        <v>0</v>
      </c>
      <c r="E60" s="41">
        <v>0</v>
      </c>
      <c r="F60" s="18">
        <v>0</v>
      </c>
      <c r="G60" s="41">
        <v>8.6730000000000002E-3</v>
      </c>
      <c r="H60" s="41">
        <v>0</v>
      </c>
      <c r="I60" s="41">
        <v>8.6730000000000002E-3</v>
      </c>
      <c r="J60" s="41">
        <v>-8.6730000000000002E-3</v>
      </c>
      <c r="K60" s="14">
        <v>0</v>
      </c>
      <c r="L60" s="14">
        <v>0</v>
      </c>
      <c r="M60" s="14">
        <v>0</v>
      </c>
      <c r="N60" s="14">
        <v>0</v>
      </c>
    </row>
    <row r="61" spans="1:14" ht="15" x14ac:dyDescent="0.25">
      <c r="A61" s="11">
        <v>8</v>
      </c>
      <c r="B61" s="21" t="s">
        <v>66</v>
      </c>
      <c r="C61" s="41">
        <v>6.2990000000000008E-3</v>
      </c>
      <c r="D61" s="41">
        <v>0</v>
      </c>
      <c r="E61" s="41">
        <v>6.2990000000000008E-3</v>
      </c>
      <c r="F61" s="18">
        <v>-6.2990000000000008E-3</v>
      </c>
      <c r="G61" s="41">
        <v>6.7060000000000002E-3</v>
      </c>
      <c r="H61" s="41">
        <v>0</v>
      </c>
      <c r="I61" s="41">
        <v>6.7060000000000002E-3</v>
      </c>
      <c r="J61" s="41">
        <v>-6.7060000000000002E-3</v>
      </c>
      <c r="K61" s="14">
        <f t="shared" si="2"/>
        <v>1.0646134307032862</v>
      </c>
      <c r="L61" s="14">
        <v>0</v>
      </c>
      <c r="M61" s="14">
        <f t="shared" si="2"/>
        <v>1.0646134307032862</v>
      </c>
      <c r="N61" s="14">
        <f t="shared" si="2"/>
        <v>1.0646134307032862</v>
      </c>
    </row>
    <row r="62" spans="1:14" ht="15" x14ac:dyDescent="0.25">
      <c r="A62" s="11">
        <v>92</v>
      </c>
      <c r="B62" s="21" t="s">
        <v>170</v>
      </c>
      <c r="C62" s="41">
        <v>0</v>
      </c>
      <c r="D62" s="41">
        <v>0</v>
      </c>
      <c r="E62" s="41">
        <v>0</v>
      </c>
      <c r="F62" s="18">
        <v>0</v>
      </c>
      <c r="G62" s="41">
        <v>5.6379999999999998E-3</v>
      </c>
      <c r="H62" s="41">
        <v>0</v>
      </c>
      <c r="I62" s="41">
        <v>5.6379999999999998E-3</v>
      </c>
      <c r="J62" s="41">
        <v>-5.6379999999999998E-3</v>
      </c>
      <c r="K62" s="14">
        <v>0</v>
      </c>
      <c r="L62" s="14">
        <v>0</v>
      </c>
      <c r="M62" s="14">
        <v>0</v>
      </c>
      <c r="N62" s="14">
        <v>0</v>
      </c>
    </row>
    <row r="63" spans="1:14" ht="15" x14ac:dyDescent="0.25">
      <c r="A63" s="23">
        <v>20</v>
      </c>
      <c r="B63" s="21" t="s">
        <v>67</v>
      </c>
      <c r="C63" s="41">
        <v>0</v>
      </c>
      <c r="D63" s="41">
        <v>0</v>
      </c>
      <c r="E63" s="41">
        <v>0</v>
      </c>
      <c r="F63" s="18">
        <v>0</v>
      </c>
      <c r="G63" s="43">
        <v>1.07E-4</v>
      </c>
      <c r="H63" s="41">
        <v>0</v>
      </c>
      <c r="I63" s="43">
        <v>1.07E-4</v>
      </c>
      <c r="J63" s="43">
        <v>-1.07E-4</v>
      </c>
      <c r="K63" s="14">
        <v>0</v>
      </c>
      <c r="L63" s="14">
        <v>0</v>
      </c>
      <c r="M63" s="14">
        <v>0</v>
      </c>
      <c r="N63" s="14">
        <v>0</v>
      </c>
    </row>
    <row r="64" spans="1:14" ht="15" x14ac:dyDescent="0.25">
      <c r="A64" s="11">
        <v>492</v>
      </c>
      <c r="B64" s="21" t="s">
        <v>171</v>
      </c>
      <c r="C64" s="43">
        <v>2.8E-5</v>
      </c>
      <c r="D64" s="41">
        <v>0</v>
      </c>
      <c r="E64" s="43">
        <v>2.8E-5</v>
      </c>
      <c r="F64" s="43">
        <v>-2.8E-5</v>
      </c>
      <c r="G64" s="41">
        <v>0</v>
      </c>
      <c r="H64" s="41">
        <v>0</v>
      </c>
      <c r="I64" s="41">
        <v>0</v>
      </c>
      <c r="J64" s="41">
        <v>0</v>
      </c>
      <c r="K64" s="14">
        <f t="shared" si="2"/>
        <v>0</v>
      </c>
      <c r="L64" s="14">
        <v>0</v>
      </c>
      <c r="M64" s="14">
        <f t="shared" si="2"/>
        <v>0</v>
      </c>
      <c r="N64" s="14">
        <f t="shared" si="2"/>
        <v>0</v>
      </c>
    </row>
    <row r="65" spans="1:14" ht="15" hidden="1" x14ac:dyDescent="0.25">
      <c r="A65" s="11"/>
      <c r="B65" s="17" t="s">
        <v>65</v>
      </c>
      <c r="C65" s="41">
        <v>0.46294799999999997</v>
      </c>
      <c r="D65" s="41">
        <v>0</v>
      </c>
      <c r="E65" s="41">
        <v>0.46294799999999997</v>
      </c>
      <c r="F65" s="18">
        <v>-0.46294799999999997</v>
      </c>
      <c r="G65" s="41">
        <v>8.0499999999999999E-3</v>
      </c>
      <c r="H65" s="41">
        <v>0</v>
      </c>
      <c r="I65" s="41">
        <v>8.0499999999999999E-3</v>
      </c>
      <c r="J65" s="41">
        <v>-8.0499999999999999E-3</v>
      </c>
      <c r="K65" s="14">
        <f t="shared" si="2"/>
        <v>1.7388561998323785E-2</v>
      </c>
      <c r="L65" s="14">
        <v>0</v>
      </c>
      <c r="M65" s="14">
        <f t="shared" si="2"/>
        <v>1.7388561998323785E-2</v>
      </c>
      <c r="N65" s="14">
        <f t="shared" si="2"/>
        <v>1.7388561998323785E-2</v>
      </c>
    </row>
    <row r="66" spans="1:14" ht="15" x14ac:dyDescent="0.25">
      <c r="A66" s="11"/>
      <c r="B66" s="17"/>
      <c r="C66" s="41"/>
      <c r="D66" s="41"/>
      <c r="E66" s="41"/>
      <c r="F66" s="18"/>
      <c r="G66" s="41"/>
      <c r="H66" s="41"/>
      <c r="I66" s="41"/>
      <c r="J66" s="41"/>
      <c r="K66" s="14"/>
      <c r="L66" s="14"/>
      <c r="M66" s="14"/>
      <c r="N66" s="14"/>
    </row>
    <row r="67" spans="1:14" ht="20.25" customHeight="1" x14ac:dyDescent="0.2">
      <c r="A67" s="84"/>
      <c r="B67" s="20" t="s">
        <v>68</v>
      </c>
      <c r="C67" s="38">
        <v>2752.2537789999997</v>
      </c>
      <c r="D67" s="38">
        <v>203.852036</v>
      </c>
      <c r="E67" s="38">
        <v>2548.4017429999999</v>
      </c>
      <c r="F67" s="38">
        <v>-2344.5497070000001</v>
      </c>
      <c r="G67" s="38">
        <v>3963.2237639999998</v>
      </c>
      <c r="H67" s="38">
        <v>331.179867</v>
      </c>
      <c r="I67" s="38">
        <v>3632.043897</v>
      </c>
      <c r="J67" s="38">
        <v>-3300.8640299999997</v>
      </c>
      <c r="K67" s="9">
        <f t="shared" si="2"/>
        <v>1.4399921236333055</v>
      </c>
      <c r="L67" s="9">
        <f t="shared" si="2"/>
        <v>1.6246090718466015</v>
      </c>
      <c r="M67" s="9">
        <f t="shared" si="2"/>
        <v>1.4252242241540487</v>
      </c>
      <c r="N67" s="9">
        <f t="shared" si="2"/>
        <v>1.4078882696087789</v>
      </c>
    </row>
    <row r="68" spans="1:14" ht="15" x14ac:dyDescent="0.25">
      <c r="A68" s="11">
        <v>156</v>
      </c>
      <c r="B68" s="21" t="s">
        <v>69</v>
      </c>
      <c r="C68" s="41">
        <v>2110.1639230000001</v>
      </c>
      <c r="D68" s="41">
        <v>37.309975999999999</v>
      </c>
      <c r="E68" s="41">
        <v>2072.8539470000001</v>
      </c>
      <c r="F68" s="64">
        <v>-2035.5439709999998</v>
      </c>
      <c r="G68" s="41">
        <v>2709.4837030000003</v>
      </c>
      <c r="H68" s="41">
        <v>39.130614000000001</v>
      </c>
      <c r="I68" s="41">
        <v>2670.3530890000002</v>
      </c>
      <c r="J68" s="41">
        <v>-2631.222475</v>
      </c>
      <c r="K68" s="14">
        <f t="shared" si="2"/>
        <v>1.2840157456336154</v>
      </c>
      <c r="L68" s="14">
        <f t="shared" si="2"/>
        <v>1.0487976191675921</v>
      </c>
      <c r="M68" s="14">
        <f t="shared" si="2"/>
        <v>1.2882495136064693</v>
      </c>
      <c r="N68" s="14">
        <f t="shared" si="2"/>
        <v>1.2926384850863044</v>
      </c>
    </row>
    <row r="69" spans="1:14" ht="15" x14ac:dyDescent="0.25">
      <c r="A69" s="11">
        <v>792</v>
      </c>
      <c r="B69" s="21" t="s">
        <v>70</v>
      </c>
      <c r="C69" s="41">
        <v>335.99647999999996</v>
      </c>
      <c r="D69" s="41">
        <v>80.477059999999994</v>
      </c>
      <c r="E69" s="41">
        <v>255.51942</v>
      </c>
      <c r="F69" s="18">
        <v>-175.04235999999997</v>
      </c>
      <c r="G69" s="41">
        <v>368.20496200000002</v>
      </c>
      <c r="H69" s="41">
        <v>94.946031000000005</v>
      </c>
      <c r="I69" s="41">
        <v>273.25893099999996</v>
      </c>
      <c r="J69" s="41">
        <v>-178.31289999999996</v>
      </c>
      <c r="K69" s="14">
        <f t="shared" si="2"/>
        <v>1.0958595816241887</v>
      </c>
      <c r="L69" s="14">
        <f t="shared" si="2"/>
        <v>1.1797900047541499</v>
      </c>
      <c r="M69" s="14">
        <f t="shared" si="2"/>
        <v>1.069425294562738</v>
      </c>
      <c r="N69" s="14">
        <f t="shared" si="2"/>
        <v>1.0186842773372113</v>
      </c>
    </row>
    <row r="70" spans="1:14" ht="15" x14ac:dyDescent="0.25">
      <c r="A70" s="11">
        <v>410</v>
      </c>
      <c r="B70" s="21" t="s">
        <v>71</v>
      </c>
      <c r="C70" s="41">
        <v>65.195910999999995</v>
      </c>
      <c r="D70" s="41">
        <v>0.53835</v>
      </c>
      <c r="E70" s="41">
        <v>64.657561000000001</v>
      </c>
      <c r="F70" s="18">
        <v>-64.119211000000007</v>
      </c>
      <c r="G70" s="41">
        <v>307.55687599999999</v>
      </c>
      <c r="H70" s="41">
        <v>2.3111280000000001</v>
      </c>
      <c r="I70" s="41">
        <v>305.24574799999994</v>
      </c>
      <c r="J70" s="41">
        <v>-302.93461999999994</v>
      </c>
      <c r="K70" s="14">
        <f t="shared" ref="K70:N132" si="3">G70/C70</f>
        <v>4.7174258520599555</v>
      </c>
      <c r="L70" s="14">
        <f t="shared" si="3"/>
        <v>4.2929841181387571</v>
      </c>
      <c r="M70" s="14">
        <f t="shared" si="3"/>
        <v>4.7209598271113249</v>
      </c>
      <c r="N70" s="14">
        <f t="shared" si="3"/>
        <v>4.7245531452344274</v>
      </c>
    </row>
    <row r="71" spans="1:14" ht="15" x14ac:dyDescent="0.25">
      <c r="A71" s="11">
        <v>392</v>
      </c>
      <c r="B71" s="21" t="s">
        <v>72</v>
      </c>
      <c r="C71" s="41">
        <v>34.193923999999996</v>
      </c>
      <c r="D71" s="41">
        <v>0.33928800000000003</v>
      </c>
      <c r="E71" s="41">
        <v>33.854635999999999</v>
      </c>
      <c r="F71" s="18">
        <v>-33.515347999999996</v>
      </c>
      <c r="G71" s="41">
        <v>145.926433</v>
      </c>
      <c r="H71" s="41">
        <v>0.54710599999999998</v>
      </c>
      <c r="I71" s="41">
        <v>145.37932699999999</v>
      </c>
      <c r="J71" s="41">
        <v>-144.832221</v>
      </c>
      <c r="K71" s="14">
        <f t="shared" si="3"/>
        <v>4.2676129536931775</v>
      </c>
      <c r="L71" s="14">
        <f t="shared" si="3"/>
        <v>1.6125120841291172</v>
      </c>
      <c r="M71" s="14">
        <f t="shared" si="3"/>
        <v>4.294222126623958</v>
      </c>
      <c r="N71" s="14">
        <f t="shared" si="3"/>
        <v>4.3213700481343658</v>
      </c>
    </row>
    <row r="72" spans="1:14" ht="15" x14ac:dyDescent="0.25">
      <c r="A72" s="11">
        <v>784</v>
      </c>
      <c r="B72" s="21" t="s">
        <v>73</v>
      </c>
      <c r="C72" s="41">
        <v>49.435364999999997</v>
      </c>
      <c r="D72" s="41">
        <v>37.767146999999994</v>
      </c>
      <c r="E72" s="41">
        <v>11.668218000000001</v>
      </c>
      <c r="F72" s="18">
        <v>26.098928999999995</v>
      </c>
      <c r="G72" s="41">
        <v>115.204902</v>
      </c>
      <c r="H72" s="41">
        <v>91.912055999999993</v>
      </c>
      <c r="I72" s="41">
        <v>23.292846000000004</v>
      </c>
      <c r="J72" s="41">
        <v>68.619209999999995</v>
      </c>
      <c r="K72" s="14">
        <f t="shared" si="3"/>
        <v>2.3304147142435383</v>
      </c>
      <c r="L72" s="14">
        <f t="shared" si="3"/>
        <v>2.4336510247914678</v>
      </c>
      <c r="M72" s="14">
        <f t="shared" si="3"/>
        <v>1.9962642110389095</v>
      </c>
      <c r="N72" s="14">
        <f t="shared" si="3"/>
        <v>2.6291963934612035</v>
      </c>
    </row>
    <row r="73" spans="1:14" ht="15" x14ac:dyDescent="0.25">
      <c r="A73" s="11">
        <v>344</v>
      </c>
      <c r="B73" s="21" t="s">
        <v>77</v>
      </c>
      <c r="C73" s="41">
        <v>2.224456</v>
      </c>
      <c r="D73" s="41">
        <v>1.9618550000000001</v>
      </c>
      <c r="E73" s="41">
        <v>0.26260100000000014</v>
      </c>
      <c r="F73" s="18">
        <v>1.6992539999999998</v>
      </c>
      <c r="G73" s="41">
        <v>63.177244999999999</v>
      </c>
      <c r="H73" s="41">
        <v>60.893352</v>
      </c>
      <c r="I73" s="41">
        <v>2.2838930000000035</v>
      </c>
      <c r="J73" s="41">
        <v>58.609458999999994</v>
      </c>
      <c r="K73" s="14">
        <f t="shared" si="3"/>
        <v>28.401211352348618</v>
      </c>
      <c r="L73" s="14">
        <f t="shared" si="3"/>
        <v>31.038660859237812</v>
      </c>
      <c r="M73" s="14">
        <f t="shared" si="3"/>
        <v>8.6971984112779559</v>
      </c>
      <c r="N73" s="14">
        <f t="shared" si="3"/>
        <v>34.491287941649688</v>
      </c>
    </row>
    <row r="74" spans="1:14" ht="15" x14ac:dyDescent="0.25">
      <c r="A74" s="11">
        <v>704</v>
      </c>
      <c r="B74" s="21" t="s">
        <v>75</v>
      </c>
      <c r="C74" s="41">
        <v>10.633173000000001</v>
      </c>
      <c r="D74" s="41">
        <v>0.43034800000000001</v>
      </c>
      <c r="E74" s="41">
        <v>10.202825000000001</v>
      </c>
      <c r="F74" s="18">
        <v>-9.7724770000000003</v>
      </c>
      <c r="G74" s="41">
        <v>52.769089000000001</v>
      </c>
      <c r="H74" s="41">
        <v>0.64121700000000004</v>
      </c>
      <c r="I74" s="41">
        <v>52.127872000000004</v>
      </c>
      <c r="J74" s="41">
        <v>-51.486655000000006</v>
      </c>
      <c r="K74" s="14">
        <f t="shared" si="3"/>
        <v>4.9626850799850617</v>
      </c>
      <c r="L74" s="14">
        <f t="shared" si="3"/>
        <v>1.4899964679747553</v>
      </c>
      <c r="M74" s="14">
        <f t="shared" si="3"/>
        <v>5.1091606491339405</v>
      </c>
      <c r="N74" s="14">
        <f t="shared" si="3"/>
        <v>5.2685368305292508</v>
      </c>
    </row>
    <row r="75" spans="1:14" ht="15" x14ac:dyDescent="0.25">
      <c r="A75" s="11">
        <v>356</v>
      </c>
      <c r="B75" s="21" t="s">
        <v>74</v>
      </c>
      <c r="C75" s="41">
        <v>55.974728000000006</v>
      </c>
      <c r="D75" s="41">
        <v>7.9920649999999993</v>
      </c>
      <c r="E75" s="41">
        <v>47.982663000000002</v>
      </c>
      <c r="F75" s="18">
        <v>-39.990597999999999</v>
      </c>
      <c r="G75" s="41">
        <v>51.905694000000004</v>
      </c>
      <c r="H75" s="41">
        <v>1.6200830000000002</v>
      </c>
      <c r="I75" s="41">
        <v>50.285611000000003</v>
      </c>
      <c r="J75" s="41">
        <v>-48.665528000000009</v>
      </c>
      <c r="K75" s="14">
        <f t="shared" si="3"/>
        <v>0.92730587275028831</v>
      </c>
      <c r="L75" s="14">
        <f t="shared" si="3"/>
        <v>0.2027114394089638</v>
      </c>
      <c r="M75" s="14">
        <f t="shared" si="3"/>
        <v>1.0479954186786173</v>
      </c>
      <c r="N75" s="14">
        <f t="shared" si="3"/>
        <v>1.2169242380421521</v>
      </c>
    </row>
    <row r="76" spans="1:14" ht="15" x14ac:dyDescent="0.25">
      <c r="A76" s="11">
        <v>364</v>
      </c>
      <c r="B76" s="21" t="s">
        <v>76</v>
      </c>
      <c r="C76" s="41">
        <v>20.172477000000001</v>
      </c>
      <c r="D76" s="41">
        <v>5.8474240000000002</v>
      </c>
      <c r="E76" s="41">
        <v>14.325053</v>
      </c>
      <c r="F76" s="18">
        <v>-8.4776290000000003</v>
      </c>
      <c r="G76" s="41">
        <v>37.023105999999999</v>
      </c>
      <c r="H76" s="41">
        <v>13.802436</v>
      </c>
      <c r="I76" s="41">
        <v>23.220669999999998</v>
      </c>
      <c r="J76" s="41">
        <v>-9.4182339999999982</v>
      </c>
      <c r="K76" s="14">
        <f t="shared" si="3"/>
        <v>1.8353277091355711</v>
      </c>
      <c r="L76" s="14">
        <f t="shared" si="3"/>
        <v>2.360430165488256</v>
      </c>
      <c r="M76" s="14">
        <f t="shared" si="3"/>
        <v>1.620983182400791</v>
      </c>
      <c r="N76" s="14">
        <f t="shared" si="3"/>
        <v>1.1109514228565556</v>
      </c>
    </row>
    <row r="77" spans="1:14" ht="15" x14ac:dyDescent="0.25">
      <c r="A77" s="11">
        <v>268</v>
      </c>
      <c r="B77" s="21" t="s">
        <v>82</v>
      </c>
      <c r="C77" s="41">
        <v>15.961270000000001</v>
      </c>
      <c r="D77" s="41">
        <v>2.0902370000000001</v>
      </c>
      <c r="E77" s="41">
        <v>13.871032999999999</v>
      </c>
      <c r="F77" s="18">
        <v>-11.780795999999999</v>
      </c>
      <c r="G77" s="41">
        <v>20.314278999999999</v>
      </c>
      <c r="H77" s="41">
        <v>3.0417480000000001</v>
      </c>
      <c r="I77" s="41">
        <v>17.272531000000001</v>
      </c>
      <c r="J77" s="41">
        <v>-14.230782999999999</v>
      </c>
      <c r="K77" s="14">
        <f t="shared" si="3"/>
        <v>1.2727232231520422</v>
      </c>
      <c r="L77" s="14">
        <f t="shared" si="3"/>
        <v>1.4552168007742663</v>
      </c>
      <c r="M77" s="14">
        <f t="shared" si="3"/>
        <v>1.2452231207293647</v>
      </c>
      <c r="N77" s="14">
        <f t="shared" si="3"/>
        <v>1.2079644703125323</v>
      </c>
    </row>
    <row r="78" spans="1:14" ht="15" x14ac:dyDescent="0.25">
      <c r="A78" s="23">
        <v>4</v>
      </c>
      <c r="B78" s="21" t="s">
        <v>79</v>
      </c>
      <c r="C78" s="41">
        <v>13.666589</v>
      </c>
      <c r="D78" s="41">
        <v>10.968999999999999</v>
      </c>
      <c r="E78" s="41">
        <v>2.6975889999999998</v>
      </c>
      <c r="F78" s="18">
        <v>8.2714110000000005</v>
      </c>
      <c r="G78" s="41">
        <v>14.194504999999999</v>
      </c>
      <c r="H78" s="41">
        <v>11.706085999999999</v>
      </c>
      <c r="I78" s="41">
        <v>2.4884189999999999</v>
      </c>
      <c r="J78" s="41">
        <v>9.2176669999999987</v>
      </c>
      <c r="K78" s="14">
        <f t="shared" si="3"/>
        <v>1.038628219521345</v>
      </c>
      <c r="L78" s="14">
        <f t="shared" si="3"/>
        <v>1.06719719208679</v>
      </c>
      <c r="M78" s="14">
        <f t="shared" si="3"/>
        <v>0.92246038962940613</v>
      </c>
      <c r="N78" s="14">
        <f t="shared" si="3"/>
        <v>1.1144007957046262</v>
      </c>
    </row>
    <row r="79" spans="1:14" ht="15" x14ac:dyDescent="0.25">
      <c r="A79" s="11">
        <v>586</v>
      </c>
      <c r="B79" s="21" t="s">
        <v>81</v>
      </c>
      <c r="C79" s="41">
        <v>5.9061380000000003</v>
      </c>
      <c r="D79" s="41">
        <v>0.58887999999999996</v>
      </c>
      <c r="E79" s="41">
        <v>5.3172579999999998</v>
      </c>
      <c r="F79" s="18">
        <v>-4.7283779999999993</v>
      </c>
      <c r="G79" s="41">
        <v>13.841374999999999</v>
      </c>
      <c r="H79" s="41">
        <v>0.73582899999999996</v>
      </c>
      <c r="I79" s="41">
        <v>13.105546</v>
      </c>
      <c r="J79" s="41">
        <v>-12.369717000000001</v>
      </c>
      <c r="K79" s="14">
        <f t="shared" si="3"/>
        <v>2.3435576683104928</v>
      </c>
      <c r="L79" s="14">
        <f t="shared" si="3"/>
        <v>1.2495398043744057</v>
      </c>
      <c r="M79" s="14">
        <f t="shared" si="3"/>
        <v>2.464718845690768</v>
      </c>
      <c r="N79" s="14">
        <f t="shared" si="3"/>
        <v>2.6160592490701893</v>
      </c>
    </row>
    <row r="80" spans="1:14" ht="15" x14ac:dyDescent="0.25">
      <c r="A80" s="11">
        <v>158</v>
      </c>
      <c r="B80" s="21" t="s">
        <v>212</v>
      </c>
      <c r="C80" s="41">
        <v>3.3472529999999998</v>
      </c>
      <c r="D80" s="41">
        <v>0.16553299999999999</v>
      </c>
      <c r="E80" s="41">
        <v>3.1817199999999999</v>
      </c>
      <c r="F80" s="18">
        <v>-3.016187</v>
      </c>
      <c r="G80" s="41">
        <v>13.276937999999999</v>
      </c>
      <c r="H80" s="41">
        <v>0.12684999999999999</v>
      </c>
      <c r="I80" s="41">
        <v>13.150088</v>
      </c>
      <c r="J80" s="41">
        <v>-13.023237999999999</v>
      </c>
      <c r="K80" s="14">
        <f t="shared" si="3"/>
        <v>3.9665176190745068</v>
      </c>
      <c r="L80" s="14">
        <f t="shared" si="3"/>
        <v>0.76631245733479125</v>
      </c>
      <c r="M80" s="14">
        <f t="shared" si="3"/>
        <v>4.1330123329519886</v>
      </c>
      <c r="N80" s="14">
        <f t="shared" si="3"/>
        <v>4.3177820208097177</v>
      </c>
    </row>
    <row r="81" spans="1:14" ht="15" x14ac:dyDescent="0.25">
      <c r="A81" s="11">
        <v>764</v>
      </c>
      <c r="B81" s="21" t="s">
        <v>80</v>
      </c>
      <c r="C81" s="41">
        <v>2.9724400000000002</v>
      </c>
      <c r="D81" s="41">
        <v>2.7927E-2</v>
      </c>
      <c r="E81" s="41">
        <v>2.9445129999999997</v>
      </c>
      <c r="F81" s="18">
        <v>-2.9165859999999997</v>
      </c>
      <c r="G81" s="41">
        <v>12.604181000000001</v>
      </c>
      <c r="H81" s="41">
        <v>0</v>
      </c>
      <c r="I81" s="41">
        <v>12.604181000000001</v>
      </c>
      <c r="J81" s="41">
        <v>-12.604181000000001</v>
      </c>
      <c r="K81" s="14">
        <f t="shared" si="3"/>
        <v>4.2403483333557617</v>
      </c>
      <c r="L81" s="14">
        <f t="shared" si="3"/>
        <v>0</v>
      </c>
      <c r="M81" s="14">
        <f t="shared" si="3"/>
        <v>4.2805655807938363</v>
      </c>
      <c r="N81" s="14">
        <f t="shared" si="3"/>
        <v>4.3215530075231801</v>
      </c>
    </row>
    <row r="82" spans="1:14" ht="15" x14ac:dyDescent="0.25">
      <c r="A82" s="11">
        <v>458</v>
      </c>
      <c r="B82" s="21" t="s">
        <v>78</v>
      </c>
      <c r="C82" s="41">
        <v>3.8037439999999996</v>
      </c>
      <c r="D82" s="41">
        <v>0.6234829999999999</v>
      </c>
      <c r="E82" s="41">
        <v>3.1802609999999993</v>
      </c>
      <c r="F82" s="18">
        <v>-2.5567779999999996</v>
      </c>
      <c r="G82" s="41">
        <v>12.459387000000001</v>
      </c>
      <c r="H82" s="41">
        <v>2.1452000000000002E-2</v>
      </c>
      <c r="I82" s="41">
        <v>12.437935000000001</v>
      </c>
      <c r="J82" s="41">
        <v>-12.416483000000001</v>
      </c>
      <c r="K82" s="14">
        <f t="shared" si="3"/>
        <v>3.2755587652586513</v>
      </c>
      <c r="L82" s="14">
        <f t="shared" si="3"/>
        <v>3.4406711971296744E-2</v>
      </c>
      <c r="M82" s="14">
        <f t="shared" si="3"/>
        <v>3.910979318993002</v>
      </c>
      <c r="N82" s="14">
        <f t="shared" si="3"/>
        <v>4.8563007816869526</v>
      </c>
    </row>
    <row r="83" spans="1:14" ht="15" x14ac:dyDescent="0.25">
      <c r="A83" s="11">
        <v>360</v>
      </c>
      <c r="B83" s="21" t="s">
        <v>84</v>
      </c>
      <c r="C83" s="41">
        <v>1.4490120000000002</v>
      </c>
      <c r="D83" s="41">
        <v>0.13533300000000001</v>
      </c>
      <c r="E83" s="41">
        <v>1.313679</v>
      </c>
      <c r="F83" s="18">
        <v>-1.1783459999999999</v>
      </c>
      <c r="G83" s="41">
        <v>4.9281610000000002</v>
      </c>
      <c r="H83" s="41">
        <v>0.277555</v>
      </c>
      <c r="I83" s="41">
        <v>4.6506059999999998</v>
      </c>
      <c r="J83" s="41">
        <v>-4.3730509999999994</v>
      </c>
      <c r="K83" s="14">
        <f t="shared" si="3"/>
        <v>3.4010491286476574</v>
      </c>
      <c r="L83" s="14">
        <f t="shared" si="3"/>
        <v>2.0509040662661731</v>
      </c>
      <c r="M83" s="14">
        <f t="shared" si="3"/>
        <v>3.540138801031302</v>
      </c>
      <c r="N83" s="14">
        <f t="shared" si="3"/>
        <v>3.7111773621669695</v>
      </c>
    </row>
    <row r="84" spans="1:14" ht="15" x14ac:dyDescent="0.25">
      <c r="A84" s="11">
        <v>496</v>
      </c>
      <c r="B84" s="21" t="s">
        <v>88</v>
      </c>
      <c r="C84" s="41">
        <v>1.1363990000000002</v>
      </c>
      <c r="D84" s="41">
        <v>1.065604</v>
      </c>
      <c r="E84" s="41">
        <v>7.0795000000000066E-2</v>
      </c>
      <c r="F84" s="18">
        <v>0.99480899999999994</v>
      </c>
      <c r="G84" s="41">
        <v>3.9974799999999999</v>
      </c>
      <c r="H84" s="41">
        <v>3.22715</v>
      </c>
      <c r="I84" s="41">
        <v>0.77032999999999996</v>
      </c>
      <c r="J84" s="41">
        <v>2.45682</v>
      </c>
      <c r="K84" s="14">
        <f t="shared" si="3"/>
        <v>3.5176729300184171</v>
      </c>
      <c r="L84" s="14">
        <f t="shared" si="3"/>
        <v>3.0284702384750806</v>
      </c>
      <c r="M84" s="14">
        <f t="shared" si="3"/>
        <v>10.881135673423254</v>
      </c>
      <c r="N84" s="14">
        <f t="shared" si="3"/>
        <v>2.4696399007246619</v>
      </c>
    </row>
    <row r="85" spans="1:14" ht="15" x14ac:dyDescent="0.25">
      <c r="A85" s="11">
        <v>414</v>
      </c>
      <c r="B85" s="21" t="s">
        <v>85</v>
      </c>
      <c r="C85" s="41">
        <v>1.923492</v>
      </c>
      <c r="D85" s="41">
        <v>1.9232719999999999</v>
      </c>
      <c r="E85" s="41">
        <v>2.2000000000002728E-4</v>
      </c>
      <c r="F85" s="18">
        <v>1.923052</v>
      </c>
      <c r="G85" s="41">
        <v>3.3088299999999999</v>
      </c>
      <c r="H85" s="41">
        <v>3.1445419999999999</v>
      </c>
      <c r="I85" s="41">
        <v>0.16428800000000002</v>
      </c>
      <c r="J85" s="41">
        <v>2.980254</v>
      </c>
      <c r="K85" s="14">
        <f t="shared" si="3"/>
        <v>1.720220307648797</v>
      </c>
      <c r="L85" s="14">
        <f t="shared" si="3"/>
        <v>1.6349959860071794</v>
      </c>
      <c r="M85" s="14">
        <f t="shared" si="3"/>
        <v>746.76363636354381</v>
      </c>
      <c r="N85" s="14">
        <f t="shared" si="3"/>
        <v>1.5497521647880557</v>
      </c>
    </row>
    <row r="86" spans="1:14" ht="15" x14ac:dyDescent="0.25">
      <c r="A86" s="23">
        <v>376</v>
      </c>
      <c r="B86" s="21" t="s">
        <v>87</v>
      </c>
      <c r="C86" s="41">
        <v>1.655078</v>
      </c>
      <c r="D86" s="41">
        <v>8.2909999999999998E-3</v>
      </c>
      <c r="E86" s="41">
        <v>1.646787</v>
      </c>
      <c r="F86" s="18">
        <v>-1.6384960000000002</v>
      </c>
      <c r="G86" s="41">
        <v>2.9591500000000002</v>
      </c>
      <c r="H86" s="41">
        <v>3.9142000000000003E-2</v>
      </c>
      <c r="I86" s="41">
        <v>2.9200080000000002</v>
      </c>
      <c r="J86" s="41">
        <v>-2.8808660000000006</v>
      </c>
      <c r="K86" s="14">
        <f t="shared" si="3"/>
        <v>1.7879217777047367</v>
      </c>
      <c r="L86" s="14">
        <f t="shared" si="3"/>
        <v>4.7210227958026785</v>
      </c>
      <c r="M86" s="14">
        <f t="shared" si="3"/>
        <v>1.7731546338415352</v>
      </c>
      <c r="N86" s="14">
        <f t="shared" si="3"/>
        <v>1.758238042692811</v>
      </c>
    </row>
    <row r="87" spans="1:14" ht="15" x14ac:dyDescent="0.25">
      <c r="A87" s="11">
        <v>144</v>
      </c>
      <c r="B87" s="21" t="s">
        <v>86</v>
      </c>
      <c r="C87" s="41">
        <v>0.74135400000000007</v>
      </c>
      <c r="D87" s="41">
        <v>0</v>
      </c>
      <c r="E87" s="41">
        <v>0.74135400000000007</v>
      </c>
      <c r="F87" s="18">
        <v>-0.74135400000000007</v>
      </c>
      <c r="G87" s="41">
        <v>2.1306959999999999</v>
      </c>
      <c r="H87" s="41">
        <v>2.5000000000000001E-4</v>
      </c>
      <c r="I87" s="41">
        <v>2.1304460000000001</v>
      </c>
      <c r="J87" s="41">
        <v>-2.1301959999999998</v>
      </c>
      <c r="K87" s="14">
        <f t="shared" si="3"/>
        <v>2.8740601655889084</v>
      </c>
      <c r="L87" s="14">
        <v>0</v>
      </c>
      <c r="M87" s="14">
        <f t="shared" si="3"/>
        <v>2.8737229447740216</v>
      </c>
      <c r="N87" s="14">
        <f t="shared" si="3"/>
        <v>2.8733857239591338</v>
      </c>
    </row>
    <row r="88" spans="1:14" ht="15" x14ac:dyDescent="0.25">
      <c r="A88" s="11">
        <v>702</v>
      </c>
      <c r="B88" s="21" t="s">
        <v>89</v>
      </c>
      <c r="C88" s="41">
        <v>0.52407100000000006</v>
      </c>
      <c r="D88" s="41">
        <v>5.5631E-2</v>
      </c>
      <c r="E88" s="41">
        <v>0.46844000000000008</v>
      </c>
      <c r="F88" s="18">
        <v>-0.41280900000000009</v>
      </c>
      <c r="G88" s="41">
        <v>1.823925</v>
      </c>
      <c r="H88" s="41">
        <v>4.0439000000000003E-2</v>
      </c>
      <c r="I88" s="41">
        <v>1.7834859999999999</v>
      </c>
      <c r="J88" s="41">
        <v>-1.7430469999999998</v>
      </c>
      <c r="K88" s="14">
        <f t="shared" si="3"/>
        <v>3.4803013332163006</v>
      </c>
      <c r="L88" s="14">
        <f t="shared" si="3"/>
        <v>0.72691484963419684</v>
      </c>
      <c r="M88" s="14">
        <f t="shared" si="3"/>
        <v>3.807288019810434</v>
      </c>
      <c r="N88" s="14">
        <f t="shared" si="3"/>
        <v>4.2224055192595111</v>
      </c>
    </row>
    <row r="89" spans="1:14" ht="15" x14ac:dyDescent="0.25">
      <c r="A89" s="11">
        <v>422</v>
      </c>
      <c r="B89" s="21" t="s">
        <v>105</v>
      </c>
      <c r="C89" s="41">
        <v>6.2025480000000002</v>
      </c>
      <c r="D89" s="41">
        <v>6.1938000000000004</v>
      </c>
      <c r="E89" s="41">
        <v>8.7479999999995929E-3</v>
      </c>
      <c r="F89" s="18">
        <v>6.1850520000000007</v>
      </c>
      <c r="G89" s="41">
        <v>1.707392</v>
      </c>
      <c r="H89" s="41">
        <v>1.7041740000000001</v>
      </c>
      <c r="I89" s="41">
        <v>3.2180000000000745E-3</v>
      </c>
      <c r="J89" s="41">
        <v>1.7009559999999999</v>
      </c>
      <c r="K89" s="14">
        <f t="shared" si="3"/>
        <v>0.27527267826061158</v>
      </c>
      <c r="L89" s="14">
        <f t="shared" si="3"/>
        <v>0.27514191610965805</v>
      </c>
      <c r="M89" s="14">
        <f t="shared" si="3"/>
        <v>0.36785550983084409</v>
      </c>
      <c r="N89" s="14">
        <f t="shared" si="3"/>
        <v>0.27501078406454782</v>
      </c>
    </row>
    <row r="90" spans="1:14" ht="15" x14ac:dyDescent="0.25">
      <c r="A90" s="23">
        <v>50</v>
      </c>
      <c r="B90" s="21" t="s">
        <v>91</v>
      </c>
      <c r="C90" s="41">
        <v>0.88541800000000015</v>
      </c>
      <c r="D90" s="41">
        <v>0.15159800000000001</v>
      </c>
      <c r="E90" s="41">
        <v>0.73382000000000014</v>
      </c>
      <c r="F90" s="18">
        <v>-0.58222200000000024</v>
      </c>
      <c r="G90" s="41">
        <v>1.2311909999999999</v>
      </c>
      <c r="H90" s="41">
        <v>0</v>
      </c>
      <c r="I90" s="41">
        <v>1.2311909999999999</v>
      </c>
      <c r="J90" s="41">
        <v>-1.2311909999999999</v>
      </c>
      <c r="K90" s="14">
        <f t="shared" si="3"/>
        <v>1.3905195060412141</v>
      </c>
      <c r="L90" s="14">
        <f t="shared" si="3"/>
        <v>0</v>
      </c>
      <c r="M90" s="14">
        <f t="shared" si="3"/>
        <v>1.6777833801204651</v>
      </c>
      <c r="N90" s="14">
        <f t="shared" si="3"/>
        <v>2.1146418376495553</v>
      </c>
    </row>
    <row r="91" spans="1:14" ht="15" x14ac:dyDescent="0.25">
      <c r="A91" s="11">
        <v>400</v>
      </c>
      <c r="B91" s="21" t="s">
        <v>99</v>
      </c>
      <c r="C91" s="41">
        <v>0.32947799999999999</v>
      </c>
      <c r="D91" s="41">
        <v>1.7410000000000001E-3</v>
      </c>
      <c r="E91" s="41">
        <v>0.327737</v>
      </c>
      <c r="F91" s="18">
        <v>-0.32599600000000006</v>
      </c>
      <c r="G91" s="41">
        <v>0.88921499999999998</v>
      </c>
      <c r="H91" s="41">
        <v>0.496473</v>
      </c>
      <c r="I91" s="41">
        <v>0.39274200000000004</v>
      </c>
      <c r="J91" s="41">
        <v>0.10373099999999999</v>
      </c>
      <c r="K91" s="14">
        <f t="shared" si="3"/>
        <v>2.6988600149327118</v>
      </c>
      <c r="L91" s="14">
        <f t="shared" si="3"/>
        <v>285.16542217116597</v>
      </c>
      <c r="M91" s="14">
        <f t="shared" si="3"/>
        <v>1.1983450144475603</v>
      </c>
      <c r="N91" s="14">
        <f t="shared" si="3"/>
        <v>-0.31819715579332253</v>
      </c>
    </row>
    <row r="92" spans="1:14" ht="15" x14ac:dyDescent="0.25">
      <c r="A92" s="11">
        <v>608</v>
      </c>
      <c r="B92" s="21" t="s">
        <v>90</v>
      </c>
      <c r="C92" s="41">
        <v>0.41993899999999995</v>
      </c>
      <c r="D92" s="41">
        <v>4.7342000000000002E-2</v>
      </c>
      <c r="E92" s="41">
        <v>0.37259699999999996</v>
      </c>
      <c r="F92" s="18">
        <v>-0.32525500000000002</v>
      </c>
      <c r="G92" s="41">
        <v>0.79322799999999993</v>
      </c>
      <c r="H92" s="41">
        <v>0.24</v>
      </c>
      <c r="I92" s="41">
        <v>0.55322799999999994</v>
      </c>
      <c r="J92" s="41">
        <v>-0.31322799999999995</v>
      </c>
      <c r="K92" s="14">
        <f t="shared" si="3"/>
        <v>1.8889124372825579</v>
      </c>
      <c r="L92" s="14">
        <f t="shared" si="3"/>
        <v>5.0694943179417846</v>
      </c>
      <c r="M92" s="14">
        <f t="shared" si="3"/>
        <v>1.4847891958335682</v>
      </c>
      <c r="N92" s="14">
        <f t="shared" si="3"/>
        <v>0.96302285898756346</v>
      </c>
    </row>
    <row r="93" spans="1:14" ht="15" x14ac:dyDescent="0.25">
      <c r="A93" s="11">
        <v>116</v>
      </c>
      <c r="B93" s="21" t="s">
        <v>93</v>
      </c>
      <c r="C93" s="41">
        <v>0.13450100000000001</v>
      </c>
      <c r="D93" s="41">
        <v>2.3781E-2</v>
      </c>
      <c r="E93" s="41">
        <v>0.11072</v>
      </c>
      <c r="F93" s="18">
        <v>-8.6938999999999989E-2</v>
      </c>
      <c r="G93" s="41">
        <v>0.61659000000000008</v>
      </c>
      <c r="H93" s="41">
        <v>2.9999999999999997E-5</v>
      </c>
      <c r="I93" s="41">
        <v>0.61656000000000011</v>
      </c>
      <c r="J93" s="41">
        <v>-0.61653000000000013</v>
      </c>
      <c r="K93" s="14">
        <f t="shared" si="3"/>
        <v>4.584278183805325</v>
      </c>
      <c r="L93" s="14">
        <f t="shared" si="3"/>
        <v>1.2615112905260501E-3</v>
      </c>
      <c r="M93" s="14">
        <f t="shared" si="3"/>
        <v>5.5686416184971108</v>
      </c>
      <c r="N93" s="14">
        <f t="shared" si="3"/>
        <v>7.0915239420743301</v>
      </c>
    </row>
    <row r="94" spans="1:14" ht="15" x14ac:dyDescent="0.25">
      <c r="A94" s="11">
        <v>682</v>
      </c>
      <c r="B94" s="21" t="s">
        <v>92</v>
      </c>
      <c r="C94" s="41">
        <v>1.255001</v>
      </c>
      <c r="D94" s="41">
        <v>1.235741</v>
      </c>
      <c r="E94" s="41">
        <v>1.9259999999999992E-2</v>
      </c>
      <c r="F94" s="18">
        <v>1.2164809999999999</v>
      </c>
      <c r="G94" s="41">
        <v>0.218</v>
      </c>
      <c r="H94" s="41">
        <v>0.18588399999999999</v>
      </c>
      <c r="I94" s="41">
        <v>3.2116000000000013E-2</v>
      </c>
      <c r="J94" s="41">
        <v>0.15376799999999996</v>
      </c>
      <c r="K94" s="14">
        <f t="shared" si="3"/>
        <v>0.1737050408724774</v>
      </c>
      <c r="L94" s="14">
        <f t="shared" si="3"/>
        <v>0.15042310646001064</v>
      </c>
      <c r="M94" s="14">
        <f t="shared" si="3"/>
        <v>1.6674974039460033</v>
      </c>
      <c r="N94" s="14">
        <f t="shared" si="3"/>
        <v>0.12640394712288969</v>
      </c>
    </row>
    <row r="95" spans="1:14" ht="15" x14ac:dyDescent="0.25">
      <c r="A95" s="11">
        <v>512</v>
      </c>
      <c r="B95" s="21" t="s">
        <v>94</v>
      </c>
      <c r="C95" s="41">
        <v>0.30690699999999999</v>
      </c>
      <c r="D95" s="41">
        <v>0.30690699999999999</v>
      </c>
      <c r="E95" s="41">
        <v>0</v>
      </c>
      <c r="F95" s="18">
        <v>0.30690699999999999</v>
      </c>
      <c r="G95" s="41">
        <v>0.203848</v>
      </c>
      <c r="H95" s="41">
        <v>0.203848</v>
      </c>
      <c r="I95" s="41">
        <v>0</v>
      </c>
      <c r="J95" s="41">
        <v>0.203848</v>
      </c>
      <c r="K95" s="14">
        <f t="shared" si="3"/>
        <v>0.66420120753192335</v>
      </c>
      <c r="L95" s="14">
        <f t="shared" si="3"/>
        <v>0.66420120753192335</v>
      </c>
      <c r="M95" s="14">
        <v>0</v>
      </c>
      <c r="N95" s="14">
        <f t="shared" si="3"/>
        <v>0.66420120753192335</v>
      </c>
    </row>
    <row r="96" spans="1:14" ht="15" x14ac:dyDescent="0.25">
      <c r="A96" s="11">
        <v>196</v>
      </c>
      <c r="B96" s="21" t="s">
        <v>106</v>
      </c>
      <c r="C96" s="41">
        <v>1.6587000000000001E-2</v>
      </c>
      <c r="D96" s="41">
        <v>1.4555999999999999E-2</v>
      </c>
      <c r="E96" s="41">
        <v>2.0310000000000007E-3</v>
      </c>
      <c r="F96" s="18">
        <v>1.2524999999999998E-2</v>
      </c>
      <c r="G96" s="41">
        <v>0.137184</v>
      </c>
      <c r="H96" s="41">
        <v>1.797E-2</v>
      </c>
      <c r="I96" s="41">
        <v>0.119214</v>
      </c>
      <c r="J96" s="41">
        <v>-0.101244</v>
      </c>
      <c r="K96" s="14">
        <f t="shared" si="3"/>
        <v>8.270573340567914</v>
      </c>
      <c r="L96" s="14">
        <f t="shared" si="3"/>
        <v>1.2345424567188787</v>
      </c>
      <c r="M96" s="14">
        <f t="shared" si="3"/>
        <v>58.697193500738535</v>
      </c>
      <c r="N96" s="14">
        <f t="shared" si="3"/>
        <v>-8.0833532934131753</v>
      </c>
    </row>
    <row r="97" spans="1:14" ht="15" x14ac:dyDescent="0.25">
      <c r="A97" s="11">
        <v>104</v>
      </c>
      <c r="B97" s="21" t="s">
        <v>95</v>
      </c>
      <c r="C97" s="41">
        <v>3.9530999999999997E-2</v>
      </c>
      <c r="D97" s="41">
        <v>0</v>
      </c>
      <c r="E97" s="41">
        <v>3.9530999999999997E-2</v>
      </c>
      <c r="F97" s="18">
        <v>-3.9530999999999997E-2</v>
      </c>
      <c r="G97" s="41">
        <v>0.135238</v>
      </c>
      <c r="H97" s="41">
        <v>4.2099999999999999E-4</v>
      </c>
      <c r="I97" s="41">
        <v>0.13481700000000002</v>
      </c>
      <c r="J97" s="41">
        <v>-0.13439600000000002</v>
      </c>
      <c r="K97" s="14">
        <f t="shared" si="3"/>
        <v>3.4210619513799299</v>
      </c>
      <c r="L97" s="14">
        <v>0</v>
      </c>
      <c r="M97" s="14">
        <f t="shared" si="3"/>
        <v>3.4104120816574341</v>
      </c>
      <c r="N97" s="14">
        <f t="shared" si="3"/>
        <v>3.399762211934938</v>
      </c>
    </row>
    <row r="98" spans="1:14" ht="15" x14ac:dyDescent="0.25">
      <c r="A98" s="11">
        <v>634</v>
      </c>
      <c r="B98" s="21" t="s">
        <v>97</v>
      </c>
      <c r="C98" s="41">
        <v>1.9334E-2</v>
      </c>
      <c r="D98" s="41">
        <v>1.9321999999999999E-2</v>
      </c>
      <c r="E98" s="41">
        <v>1.2000000000000454E-5</v>
      </c>
      <c r="F98" s="18">
        <v>1.9309999999999997E-2</v>
      </c>
      <c r="G98" s="41">
        <v>4.6683000000000002E-2</v>
      </c>
      <c r="H98" s="41">
        <v>4.6683000000000002E-2</v>
      </c>
      <c r="I98" s="41">
        <v>0</v>
      </c>
      <c r="J98" s="41">
        <v>4.6683000000000002E-2</v>
      </c>
      <c r="K98" s="14">
        <f t="shared" si="3"/>
        <v>2.4145546705286027</v>
      </c>
      <c r="L98" s="14">
        <f t="shared" si="3"/>
        <v>2.4160542386916473</v>
      </c>
      <c r="M98" s="14">
        <f t="shared" si="3"/>
        <v>0</v>
      </c>
      <c r="N98" s="14">
        <f t="shared" si="3"/>
        <v>2.4175556706369763</v>
      </c>
    </row>
    <row r="99" spans="1:14" ht="15" x14ac:dyDescent="0.25">
      <c r="A99" s="11">
        <v>634</v>
      </c>
      <c r="B99" s="21" t="s">
        <v>98</v>
      </c>
      <c r="C99" s="41">
        <v>0.17827699999999999</v>
      </c>
      <c r="D99" s="41">
        <v>0.17827699999999999</v>
      </c>
      <c r="E99" s="41">
        <v>0</v>
      </c>
      <c r="F99" s="18">
        <v>0.17827699999999999</v>
      </c>
      <c r="G99" s="41">
        <v>4.4588000000000003E-2</v>
      </c>
      <c r="H99" s="41">
        <v>4.4588000000000003E-2</v>
      </c>
      <c r="I99" s="41">
        <v>0</v>
      </c>
      <c r="J99" s="41">
        <v>4.4588000000000003E-2</v>
      </c>
      <c r="K99" s="14">
        <f t="shared" si="3"/>
        <v>0.25010517340991828</v>
      </c>
      <c r="L99" s="14">
        <f t="shared" si="3"/>
        <v>0.25010517340991828</v>
      </c>
      <c r="M99" s="14">
        <v>0</v>
      </c>
      <c r="N99" s="14">
        <f t="shared" si="3"/>
        <v>0.25010517340991828</v>
      </c>
    </row>
    <row r="100" spans="1:14" ht="15" x14ac:dyDescent="0.25">
      <c r="A100" s="11">
        <v>48</v>
      </c>
      <c r="B100" s="21" t="s">
        <v>102</v>
      </c>
      <c r="C100" s="41">
        <v>7.0120000000000009E-3</v>
      </c>
      <c r="D100" s="41">
        <v>4.8390000000000004E-3</v>
      </c>
      <c r="E100" s="41">
        <v>2.173E-3</v>
      </c>
      <c r="F100" s="18">
        <v>2.6660000000000004E-3</v>
      </c>
      <c r="G100" s="41">
        <v>4.0009999999999997E-2</v>
      </c>
      <c r="H100" s="41">
        <v>4.0009999999999997E-2</v>
      </c>
      <c r="I100" s="41">
        <v>0</v>
      </c>
      <c r="J100" s="41">
        <v>4.0009999999999997E-2</v>
      </c>
      <c r="K100" s="14">
        <f t="shared" si="3"/>
        <v>5.7059326868225888</v>
      </c>
      <c r="L100" s="14">
        <f t="shared" si="3"/>
        <v>8.2682372390989869</v>
      </c>
      <c r="M100" s="14">
        <f t="shared" si="3"/>
        <v>0</v>
      </c>
      <c r="N100" s="14">
        <f t="shared" si="3"/>
        <v>15.007501875468863</v>
      </c>
    </row>
    <row r="101" spans="1:14" ht="15" x14ac:dyDescent="0.25">
      <c r="A101" s="11">
        <v>418</v>
      </c>
      <c r="B101" s="21" t="s">
        <v>213</v>
      </c>
      <c r="C101" s="41">
        <v>6.1299999999999994E-4</v>
      </c>
      <c r="D101" s="41">
        <v>0</v>
      </c>
      <c r="E101" s="41">
        <v>6.1299999999999994E-4</v>
      </c>
      <c r="F101" s="18">
        <v>-6.1299999999999994E-4</v>
      </c>
      <c r="G101" s="41">
        <v>2.6201000000000002E-2</v>
      </c>
      <c r="H101" s="41">
        <v>0</v>
      </c>
      <c r="I101" s="41">
        <v>2.6201000000000002E-2</v>
      </c>
      <c r="J101" s="41">
        <v>-2.6201000000000002E-2</v>
      </c>
      <c r="K101" s="14">
        <f t="shared" si="3"/>
        <v>42.742251223491039</v>
      </c>
      <c r="L101" s="14">
        <v>0</v>
      </c>
      <c r="M101" s="14">
        <f t="shared" si="3"/>
        <v>42.742251223491039</v>
      </c>
      <c r="N101" s="14">
        <f t="shared" si="3"/>
        <v>42.742251223491039</v>
      </c>
    </row>
    <row r="102" spans="1:14" ht="15" x14ac:dyDescent="0.25">
      <c r="A102" s="11">
        <v>462</v>
      </c>
      <c r="B102" s="21" t="s">
        <v>96</v>
      </c>
      <c r="C102" s="41">
        <v>1.108E-3</v>
      </c>
      <c r="D102" s="41">
        <v>1.108E-3</v>
      </c>
      <c r="E102" s="41">
        <v>0</v>
      </c>
      <c r="F102" s="18">
        <v>1.108E-3</v>
      </c>
      <c r="G102" s="41">
        <v>2.4282000000000001E-2</v>
      </c>
      <c r="H102" s="41">
        <v>2.4282000000000001E-2</v>
      </c>
      <c r="I102" s="41">
        <v>0</v>
      </c>
      <c r="J102" s="41">
        <v>2.4282000000000001E-2</v>
      </c>
      <c r="K102" s="14">
        <f t="shared" si="3"/>
        <v>21.915162454873645</v>
      </c>
      <c r="L102" s="14">
        <f t="shared" si="3"/>
        <v>21.915162454873645</v>
      </c>
      <c r="M102" s="14">
        <v>0</v>
      </c>
      <c r="N102" s="14">
        <f t="shared" si="3"/>
        <v>21.915162454873645</v>
      </c>
    </row>
    <row r="103" spans="1:14" ht="15" x14ac:dyDescent="0.25">
      <c r="A103" s="11">
        <v>446</v>
      </c>
      <c r="B103" s="21" t="s">
        <v>100</v>
      </c>
      <c r="C103" s="41">
        <v>0.13610800000000001</v>
      </c>
      <c r="D103" s="41">
        <v>0.136017</v>
      </c>
      <c r="E103" s="41">
        <v>9.1000000000008189E-5</v>
      </c>
      <c r="F103" s="18">
        <v>0.13592599999999999</v>
      </c>
      <c r="G103" s="41">
        <v>1.1587999999999999E-2</v>
      </c>
      <c r="H103" s="41">
        <v>1.0438000000000001E-2</v>
      </c>
      <c r="I103" s="41">
        <v>1.1499999999999987E-3</v>
      </c>
      <c r="J103" s="41">
        <v>9.2880000000000029E-3</v>
      </c>
      <c r="K103" s="14">
        <f t="shared" si="3"/>
        <v>8.5138272548270486E-2</v>
      </c>
      <c r="L103" s="14">
        <f t="shared" si="3"/>
        <v>7.6740407449068876E-2</v>
      </c>
      <c r="M103" s="14">
        <f t="shared" si="3"/>
        <v>12.637362637361486</v>
      </c>
      <c r="N103" s="14">
        <f t="shared" si="3"/>
        <v>6.8331297912099256E-2</v>
      </c>
    </row>
    <row r="104" spans="1:14" ht="15" x14ac:dyDescent="0.25">
      <c r="A104" s="11">
        <v>408</v>
      </c>
      <c r="B104" s="21" t="s">
        <v>101</v>
      </c>
      <c r="C104" s="41">
        <v>1.6900999999999999E-2</v>
      </c>
      <c r="D104" s="41">
        <v>1.4987E-2</v>
      </c>
      <c r="E104" s="41">
        <v>1.9139999999999997E-3</v>
      </c>
      <c r="F104" s="18">
        <v>1.3073E-2</v>
      </c>
      <c r="G104" s="41">
        <v>6.6889999999999996E-3</v>
      </c>
      <c r="H104" s="41">
        <v>0</v>
      </c>
      <c r="I104" s="41">
        <v>6.6889999999999996E-3</v>
      </c>
      <c r="J104" s="41">
        <v>-6.6889999999999996E-3</v>
      </c>
      <c r="K104" s="14">
        <f t="shared" si="3"/>
        <v>0.39577539790544936</v>
      </c>
      <c r="L104" s="14">
        <f t="shared" si="3"/>
        <v>0</v>
      </c>
      <c r="M104" s="14">
        <f t="shared" si="3"/>
        <v>3.4947753396029264</v>
      </c>
      <c r="N104" s="14">
        <f t="shared" si="3"/>
        <v>-0.5116652642851679</v>
      </c>
    </row>
    <row r="105" spans="1:14" ht="15" x14ac:dyDescent="0.25">
      <c r="A105" s="11">
        <v>524</v>
      </c>
      <c r="B105" s="21" t="s">
        <v>103</v>
      </c>
      <c r="C105" s="41">
        <v>1.7079999999999999E-3</v>
      </c>
      <c r="D105" s="41">
        <v>9.1000000000000003E-5</v>
      </c>
      <c r="E105" s="41">
        <v>1.6169999999999999E-3</v>
      </c>
      <c r="F105" s="18">
        <v>-1.526E-3</v>
      </c>
      <c r="G105" s="41">
        <v>9.2000000000000003E-4</v>
      </c>
      <c r="H105" s="41">
        <v>0</v>
      </c>
      <c r="I105" s="41">
        <v>9.2000000000000003E-4</v>
      </c>
      <c r="J105" s="41">
        <v>-9.2000000000000003E-4</v>
      </c>
      <c r="K105" s="14">
        <f t="shared" si="3"/>
        <v>0.53864168618266983</v>
      </c>
      <c r="L105" s="14">
        <f t="shared" si="3"/>
        <v>0</v>
      </c>
      <c r="M105" s="14">
        <f t="shared" si="3"/>
        <v>0.56895485466914042</v>
      </c>
      <c r="N105" s="14">
        <f t="shared" si="3"/>
        <v>0.60288335517693314</v>
      </c>
    </row>
    <row r="106" spans="1:14" ht="15" x14ac:dyDescent="0.25">
      <c r="A106" s="11">
        <v>895</v>
      </c>
      <c r="B106" s="21" t="s">
        <v>107</v>
      </c>
      <c r="C106" s="18">
        <v>3.2843999999999998E-2</v>
      </c>
      <c r="D106" s="18">
        <v>3.2843999999999998E-2</v>
      </c>
      <c r="E106" s="18">
        <v>0</v>
      </c>
      <c r="F106" s="18">
        <v>3.2843999999999998E-2</v>
      </c>
      <c r="G106" s="18">
        <v>0</v>
      </c>
      <c r="H106" s="18">
        <v>0</v>
      </c>
      <c r="I106" s="18">
        <v>0</v>
      </c>
      <c r="J106" s="18">
        <v>0</v>
      </c>
      <c r="K106" s="14">
        <f t="shared" si="3"/>
        <v>0</v>
      </c>
      <c r="L106" s="14">
        <f t="shared" si="3"/>
        <v>0</v>
      </c>
      <c r="M106" s="14">
        <v>0</v>
      </c>
      <c r="N106" s="14">
        <f t="shared" si="3"/>
        <v>0</v>
      </c>
    </row>
    <row r="107" spans="1:14" ht="15" x14ac:dyDescent="0.25">
      <c r="A107" s="11">
        <v>760</v>
      </c>
      <c r="B107" s="21" t="s">
        <v>108</v>
      </c>
      <c r="C107" s="18">
        <v>5.1926870000000003</v>
      </c>
      <c r="D107" s="18">
        <v>5.1723810000000006</v>
      </c>
      <c r="E107" s="18">
        <v>2.0305999999999585E-2</v>
      </c>
      <c r="F107" s="18">
        <v>5.1520750000000008</v>
      </c>
      <c r="G107" s="18">
        <v>0</v>
      </c>
      <c r="H107" s="18">
        <v>0</v>
      </c>
      <c r="I107" s="18">
        <v>0</v>
      </c>
      <c r="J107" s="18">
        <v>0</v>
      </c>
      <c r="K107" s="14">
        <f t="shared" si="3"/>
        <v>0</v>
      </c>
      <c r="L107" s="14">
        <f t="shared" si="3"/>
        <v>0</v>
      </c>
      <c r="M107" s="14">
        <f t="shared" si="3"/>
        <v>0</v>
      </c>
      <c r="N107" s="14">
        <f t="shared" si="3"/>
        <v>0</v>
      </c>
    </row>
    <row r="108" spans="1:14" s="78" customFormat="1" ht="22.5" customHeight="1" x14ac:dyDescent="0.2">
      <c r="A108" s="6"/>
      <c r="B108" s="20" t="s">
        <v>109</v>
      </c>
      <c r="C108" s="25">
        <v>143.86984099999998</v>
      </c>
      <c r="D108" s="25">
        <v>3.9383780000000002</v>
      </c>
      <c r="E108" s="25">
        <v>139.93146299999998</v>
      </c>
      <c r="F108" s="25">
        <v>-135.99308499999998</v>
      </c>
      <c r="G108" s="25">
        <v>336.979941</v>
      </c>
      <c r="H108" s="25">
        <v>2.7978420000000002</v>
      </c>
      <c r="I108" s="25">
        <v>334.18209899999999</v>
      </c>
      <c r="J108" s="25">
        <v>-331.38425699999999</v>
      </c>
      <c r="K108" s="9">
        <f t="shared" si="3"/>
        <v>2.3422556017143306</v>
      </c>
      <c r="L108" s="9">
        <f t="shared" si="3"/>
        <v>0.71040463866089032</v>
      </c>
      <c r="M108" s="9">
        <f t="shared" si="3"/>
        <v>2.3881841283971998</v>
      </c>
      <c r="N108" s="9">
        <f t="shared" si="3"/>
        <v>2.436772847678248</v>
      </c>
    </row>
    <row r="109" spans="1:14" ht="15" x14ac:dyDescent="0.25">
      <c r="A109" s="11">
        <v>840</v>
      </c>
      <c r="B109" s="21" t="s">
        <v>110</v>
      </c>
      <c r="C109" s="18">
        <v>101.427277</v>
      </c>
      <c r="D109" s="18">
        <v>3.4331559999999999</v>
      </c>
      <c r="E109" s="18">
        <v>97.994120999999993</v>
      </c>
      <c r="F109" s="18">
        <v>-94.560964999999996</v>
      </c>
      <c r="G109" s="18">
        <v>243.26092300000002</v>
      </c>
      <c r="H109" s="18">
        <v>2.3534250000000001</v>
      </c>
      <c r="I109" s="18">
        <v>240.90749800000003</v>
      </c>
      <c r="J109" s="18">
        <v>-238.55407300000005</v>
      </c>
      <c r="K109" s="14">
        <f t="shared" si="3"/>
        <v>2.3983777361981238</v>
      </c>
      <c r="L109" s="14">
        <f t="shared" si="3"/>
        <v>0.68549899858905339</v>
      </c>
      <c r="M109" s="14">
        <f t="shared" si="3"/>
        <v>2.4583872536598399</v>
      </c>
      <c r="N109" s="14">
        <f t="shared" si="3"/>
        <v>2.5227542147015956</v>
      </c>
    </row>
    <row r="110" spans="1:14" ht="15" x14ac:dyDescent="0.25">
      <c r="A110" s="11">
        <v>124</v>
      </c>
      <c r="B110" s="21" t="s">
        <v>111</v>
      </c>
      <c r="C110" s="18">
        <v>6.8891680000000006</v>
      </c>
      <c r="D110" s="18">
        <v>0.13392500000000002</v>
      </c>
      <c r="E110" s="18">
        <v>6.7552430000000001</v>
      </c>
      <c r="F110" s="18">
        <v>-6.6213180000000005</v>
      </c>
      <c r="G110" s="18">
        <v>70.843475000000012</v>
      </c>
      <c r="H110" s="18">
        <v>0.15559399999999998</v>
      </c>
      <c r="I110" s="18">
        <v>70.687881000000004</v>
      </c>
      <c r="J110" s="18">
        <v>-70.532287000000011</v>
      </c>
      <c r="K110" s="14">
        <f t="shared" si="3"/>
        <v>10.283313601874712</v>
      </c>
      <c r="L110" s="14">
        <f t="shared" si="3"/>
        <v>1.1617995146537239</v>
      </c>
      <c r="M110" s="14">
        <f t="shared" si="3"/>
        <v>10.464150734473948</v>
      </c>
      <c r="N110" s="14">
        <f t="shared" si="3"/>
        <v>10.652303212139941</v>
      </c>
    </row>
    <row r="111" spans="1:14" ht="15" x14ac:dyDescent="0.25">
      <c r="A111" s="11">
        <v>218</v>
      </c>
      <c r="B111" s="21" t="s">
        <v>112</v>
      </c>
      <c r="C111" s="18">
        <v>8.5133670000000006</v>
      </c>
      <c r="D111" s="18">
        <v>0</v>
      </c>
      <c r="E111" s="18">
        <v>8.5133670000000006</v>
      </c>
      <c r="F111" s="18">
        <v>-8.5133670000000006</v>
      </c>
      <c r="G111" s="18">
        <v>9.3401540000000001</v>
      </c>
      <c r="H111" s="18">
        <v>0</v>
      </c>
      <c r="I111" s="18">
        <v>9.3401540000000001</v>
      </c>
      <c r="J111" s="18">
        <v>-9.3401540000000001</v>
      </c>
      <c r="K111" s="14">
        <f t="shared" si="3"/>
        <v>1.0971163348179398</v>
      </c>
      <c r="L111" s="14">
        <v>0</v>
      </c>
      <c r="M111" s="14">
        <f t="shared" si="3"/>
        <v>1.0971163348179398</v>
      </c>
      <c r="N111" s="14">
        <f t="shared" si="3"/>
        <v>1.0971163348179398</v>
      </c>
    </row>
    <row r="112" spans="1:14" ht="15" x14ac:dyDescent="0.25">
      <c r="A112" s="11">
        <v>484</v>
      </c>
      <c r="B112" s="21" t="s">
        <v>113</v>
      </c>
      <c r="C112" s="18">
        <v>3.9601199999999999</v>
      </c>
      <c r="D112" s="18">
        <v>6.4689999999999998E-2</v>
      </c>
      <c r="E112" s="18">
        <v>3.8954299999999997</v>
      </c>
      <c r="F112" s="18">
        <v>-3.8307399999999996</v>
      </c>
      <c r="G112" s="18">
        <v>8.4768549999999987</v>
      </c>
      <c r="H112" s="18">
        <v>6.6282999999999995E-2</v>
      </c>
      <c r="I112" s="18">
        <v>8.4105720000000002</v>
      </c>
      <c r="J112" s="18">
        <v>-8.3442889999999998</v>
      </c>
      <c r="K112" s="14">
        <f t="shared" si="3"/>
        <v>2.1405550841893679</v>
      </c>
      <c r="L112" s="14">
        <f t="shared" si="3"/>
        <v>1.0246251352604729</v>
      </c>
      <c r="M112" s="14">
        <f t="shared" si="3"/>
        <v>2.1590869300693378</v>
      </c>
      <c r="N112" s="14">
        <f t="shared" si="3"/>
        <v>2.1782446733529293</v>
      </c>
    </row>
    <row r="113" spans="1:14" ht="15" x14ac:dyDescent="0.25">
      <c r="A113" s="11">
        <v>152</v>
      </c>
      <c r="B113" s="21" t="s">
        <v>114</v>
      </c>
      <c r="C113" s="18">
        <v>0.57842899999999997</v>
      </c>
      <c r="D113" s="18">
        <v>4.761E-2</v>
      </c>
      <c r="E113" s="18">
        <v>0.53081899999999993</v>
      </c>
      <c r="F113" s="18">
        <v>-0.48320899999999994</v>
      </c>
      <c r="G113" s="18">
        <v>1.686674</v>
      </c>
      <c r="H113" s="18">
        <v>0</v>
      </c>
      <c r="I113" s="18">
        <v>1.686674</v>
      </c>
      <c r="J113" s="18">
        <v>-1.686674</v>
      </c>
      <c r="K113" s="14">
        <f t="shared" si="3"/>
        <v>2.9159568417212833</v>
      </c>
      <c r="L113" s="14">
        <f t="shared" si="3"/>
        <v>0</v>
      </c>
      <c r="M113" s="14">
        <f t="shared" si="3"/>
        <v>3.1774936466102384</v>
      </c>
      <c r="N113" s="14">
        <f t="shared" si="3"/>
        <v>3.4905682634222464</v>
      </c>
    </row>
    <row r="114" spans="1:14" ht="15" x14ac:dyDescent="0.25">
      <c r="A114" s="11">
        <v>76</v>
      </c>
      <c r="B114" s="21" t="s">
        <v>116</v>
      </c>
      <c r="C114" s="18">
        <v>20.467193999999999</v>
      </c>
      <c r="D114" s="18">
        <v>0</v>
      </c>
      <c r="E114" s="18">
        <v>20.467193999999999</v>
      </c>
      <c r="F114" s="18">
        <v>-20.467193999999999</v>
      </c>
      <c r="G114" s="18">
        <v>0.69042300000000001</v>
      </c>
      <c r="H114" s="18">
        <v>3.2040000000000003E-3</v>
      </c>
      <c r="I114" s="18">
        <v>0.68721900000000002</v>
      </c>
      <c r="J114" s="18">
        <v>-0.68401500000000015</v>
      </c>
      <c r="K114" s="14">
        <f t="shared" si="3"/>
        <v>3.3733153650666529E-2</v>
      </c>
      <c r="L114" s="14">
        <v>0</v>
      </c>
      <c r="M114" s="14">
        <f t="shared" si="3"/>
        <v>3.3576610452805598E-2</v>
      </c>
      <c r="N114" s="14">
        <f t="shared" si="3"/>
        <v>3.3420067254944674E-2</v>
      </c>
    </row>
    <row r="115" spans="1:14" ht="15" x14ac:dyDescent="0.25">
      <c r="A115" s="11">
        <v>660</v>
      </c>
      <c r="B115" s="21" t="s">
        <v>119</v>
      </c>
      <c r="C115" s="18">
        <v>0.174821</v>
      </c>
      <c r="D115" s="18">
        <v>0.174821</v>
      </c>
      <c r="E115" s="18">
        <v>0</v>
      </c>
      <c r="F115" s="18">
        <v>0.174821</v>
      </c>
      <c r="G115" s="18">
        <v>0.57295099999999999</v>
      </c>
      <c r="H115" s="18">
        <v>0</v>
      </c>
      <c r="I115" s="18">
        <v>0.57295099999999999</v>
      </c>
      <c r="J115" s="18">
        <v>-0.57295099999999999</v>
      </c>
      <c r="K115" s="14">
        <f t="shared" si="3"/>
        <v>3.2773579833086415</v>
      </c>
      <c r="L115" s="85">
        <f t="shared" si="3"/>
        <v>0</v>
      </c>
      <c r="M115" s="14">
        <v>0</v>
      </c>
      <c r="N115" s="14">
        <f t="shared" si="3"/>
        <v>-3.2773579833086415</v>
      </c>
    </row>
    <row r="116" spans="1:14" ht="15" x14ac:dyDescent="0.25">
      <c r="A116" s="11">
        <v>32</v>
      </c>
      <c r="B116" s="21" t="s">
        <v>115</v>
      </c>
      <c r="C116" s="18">
        <v>1.6415540000000002</v>
      </c>
      <c r="D116" s="18">
        <v>1.1698E-2</v>
      </c>
      <c r="E116" s="18">
        <v>1.629856</v>
      </c>
      <c r="F116" s="18">
        <v>-1.618158</v>
      </c>
      <c r="G116" s="18">
        <v>0.51166699999999998</v>
      </c>
      <c r="H116" s="18">
        <v>7.9660000000000009E-3</v>
      </c>
      <c r="I116" s="18">
        <v>0.50370099999999995</v>
      </c>
      <c r="J116" s="18">
        <v>-0.49573499999999998</v>
      </c>
      <c r="K116" s="14">
        <f t="shared" si="3"/>
        <v>0.31169672152119265</v>
      </c>
      <c r="L116" s="14">
        <f t="shared" si="3"/>
        <v>0.6809711061719953</v>
      </c>
      <c r="M116" s="14">
        <f t="shared" si="3"/>
        <v>0.3090463206565488</v>
      </c>
      <c r="N116" s="14">
        <f t="shared" si="3"/>
        <v>0.30635759919612299</v>
      </c>
    </row>
    <row r="117" spans="1:14" ht="15" x14ac:dyDescent="0.25">
      <c r="A117" s="11">
        <v>222</v>
      </c>
      <c r="B117" s="21" t="s">
        <v>125</v>
      </c>
      <c r="C117" s="18">
        <v>9.5790000000000007E-3</v>
      </c>
      <c r="D117" s="18">
        <v>0</v>
      </c>
      <c r="E117" s="18">
        <v>9.5790000000000007E-3</v>
      </c>
      <c r="F117" s="18">
        <v>-9.5790000000000007E-3</v>
      </c>
      <c r="G117" s="18">
        <v>0.42610999999999999</v>
      </c>
      <c r="H117" s="18">
        <v>0</v>
      </c>
      <c r="I117" s="18">
        <v>0.42610999999999999</v>
      </c>
      <c r="J117" s="18">
        <v>-0.42610999999999999</v>
      </c>
      <c r="K117" s="14">
        <f t="shared" si="3"/>
        <v>44.483766572711133</v>
      </c>
      <c r="L117" s="14">
        <v>0</v>
      </c>
      <c r="M117" s="14">
        <f t="shared" si="3"/>
        <v>44.483766572711133</v>
      </c>
      <c r="N117" s="14">
        <f t="shared" si="3"/>
        <v>44.483766572711133</v>
      </c>
    </row>
    <row r="118" spans="1:14" ht="15" x14ac:dyDescent="0.25">
      <c r="A118" s="11">
        <v>604</v>
      </c>
      <c r="B118" s="21" t="s">
        <v>118</v>
      </c>
      <c r="C118" s="18">
        <v>8.7349999999999997E-3</v>
      </c>
      <c r="D118" s="18">
        <v>0</v>
      </c>
      <c r="E118" s="18">
        <v>8.7349999999999997E-3</v>
      </c>
      <c r="F118" s="18">
        <v>-8.7349999999999997E-3</v>
      </c>
      <c r="G118" s="18">
        <v>0.31969600000000004</v>
      </c>
      <c r="H118" s="18">
        <v>8.0784000000000009E-2</v>
      </c>
      <c r="I118" s="18">
        <v>0.23891200000000004</v>
      </c>
      <c r="J118" s="18">
        <v>-0.15812800000000005</v>
      </c>
      <c r="K118" s="14">
        <f t="shared" si="3"/>
        <v>36.599427590154555</v>
      </c>
      <c r="L118" s="14">
        <v>0</v>
      </c>
      <c r="M118" s="14">
        <f t="shared" si="3"/>
        <v>27.351116199198632</v>
      </c>
      <c r="N118" s="14">
        <f t="shared" si="3"/>
        <v>18.102804808242709</v>
      </c>
    </row>
    <row r="119" spans="1:14" ht="15" x14ac:dyDescent="0.25">
      <c r="A119" s="11">
        <v>68</v>
      </c>
      <c r="B119" s="21" t="s">
        <v>120</v>
      </c>
      <c r="C119" s="18">
        <v>1.815E-3</v>
      </c>
      <c r="D119" s="18">
        <v>0</v>
      </c>
      <c r="E119" s="18">
        <v>1.815E-3</v>
      </c>
      <c r="F119" s="18">
        <v>-1.815E-3</v>
      </c>
      <c r="G119" s="18">
        <v>0.17816200000000001</v>
      </c>
      <c r="H119" s="18">
        <v>0.13023799999999999</v>
      </c>
      <c r="I119" s="18">
        <v>4.7924000000000008E-2</v>
      </c>
      <c r="J119" s="18">
        <v>8.2313999999999998E-2</v>
      </c>
      <c r="K119" s="14">
        <f t="shared" si="3"/>
        <v>98.160881542699727</v>
      </c>
      <c r="L119" s="14">
        <v>0</v>
      </c>
      <c r="M119" s="14">
        <f t="shared" si="3"/>
        <v>26.404407713498628</v>
      </c>
      <c r="N119" s="14">
        <f t="shared" si="3"/>
        <v>-45.352066115702478</v>
      </c>
    </row>
    <row r="120" spans="1:14" ht="15" x14ac:dyDescent="0.25">
      <c r="A120" s="11">
        <v>304</v>
      </c>
      <c r="B120" s="21" t="s">
        <v>117</v>
      </c>
      <c r="C120" s="18">
        <v>0</v>
      </c>
      <c r="D120" s="18">
        <v>0</v>
      </c>
      <c r="E120" s="18">
        <v>0</v>
      </c>
      <c r="F120" s="18">
        <v>0</v>
      </c>
      <c r="G120" s="18">
        <v>0.17132</v>
      </c>
      <c r="H120" s="18">
        <v>0</v>
      </c>
      <c r="I120" s="18">
        <v>0.17132</v>
      </c>
      <c r="J120" s="18">
        <v>-0.17132</v>
      </c>
      <c r="K120" s="14">
        <v>0</v>
      </c>
      <c r="L120" s="14">
        <v>0</v>
      </c>
      <c r="M120" s="14">
        <v>0</v>
      </c>
      <c r="N120" s="14">
        <v>0</v>
      </c>
    </row>
    <row r="121" spans="1:14" ht="15" x14ac:dyDescent="0.25">
      <c r="A121" s="11">
        <v>170</v>
      </c>
      <c r="B121" s="21" t="s">
        <v>124</v>
      </c>
      <c r="C121" s="18">
        <v>7.871199999999999E-2</v>
      </c>
      <c r="D121" s="18">
        <v>7.2478000000000001E-2</v>
      </c>
      <c r="E121" s="18">
        <v>6.2339999999999948E-3</v>
      </c>
      <c r="F121" s="18">
        <v>6.6243999999999997E-2</v>
      </c>
      <c r="G121" s="18">
        <v>0.11679</v>
      </c>
      <c r="H121" s="18">
        <v>3.1800000000000003E-4</v>
      </c>
      <c r="I121" s="18">
        <v>0.11647200000000001</v>
      </c>
      <c r="J121" s="18">
        <v>-0.11615400000000001</v>
      </c>
      <c r="K121" s="14">
        <f t="shared" si="3"/>
        <v>1.4837635938611651</v>
      </c>
      <c r="L121" s="14">
        <f t="shared" si="3"/>
        <v>4.3875382874803389E-3</v>
      </c>
      <c r="M121" s="14">
        <f t="shared" si="3"/>
        <v>18.683349374398478</v>
      </c>
      <c r="N121" s="14">
        <f t="shared" si="3"/>
        <v>-1.7534267254392852</v>
      </c>
    </row>
    <row r="122" spans="1:14" ht="15" x14ac:dyDescent="0.25">
      <c r="A122" s="11">
        <v>214</v>
      </c>
      <c r="B122" s="21" t="s">
        <v>121</v>
      </c>
      <c r="C122" s="18">
        <v>2.2381000000000002E-2</v>
      </c>
      <c r="D122" s="18">
        <v>0</v>
      </c>
      <c r="E122" s="18">
        <v>2.2381000000000002E-2</v>
      </c>
      <c r="F122" s="18">
        <v>-2.2381000000000002E-2</v>
      </c>
      <c r="G122" s="18">
        <v>9.6599999999999991E-2</v>
      </c>
      <c r="H122" s="18">
        <v>0</v>
      </c>
      <c r="I122" s="18">
        <v>9.6599999999999991E-2</v>
      </c>
      <c r="J122" s="18">
        <v>-9.6599999999999991E-2</v>
      </c>
      <c r="K122" s="14">
        <f t="shared" si="3"/>
        <v>4.3161610294446175</v>
      </c>
      <c r="L122" s="14">
        <v>0</v>
      </c>
      <c r="M122" s="14">
        <f t="shared" si="3"/>
        <v>4.3161610294446175</v>
      </c>
      <c r="N122" s="14">
        <f t="shared" si="3"/>
        <v>4.3161610294446175</v>
      </c>
    </row>
    <row r="123" spans="1:14" ht="15" x14ac:dyDescent="0.25">
      <c r="A123" s="11">
        <v>188</v>
      </c>
      <c r="B123" s="21" t="s">
        <v>122</v>
      </c>
      <c r="C123" s="18">
        <v>3.7643000000000003E-2</v>
      </c>
      <c r="D123" s="18">
        <v>0</v>
      </c>
      <c r="E123" s="18">
        <v>3.7643000000000003E-2</v>
      </c>
      <c r="F123" s="18">
        <v>-3.7643000000000003E-2</v>
      </c>
      <c r="G123" s="18">
        <v>8.6715E-2</v>
      </c>
      <c r="H123" s="18">
        <v>0</v>
      </c>
      <c r="I123" s="18">
        <v>8.6715E-2</v>
      </c>
      <c r="J123" s="18">
        <v>-8.6715E-2</v>
      </c>
      <c r="K123" s="14">
        <f t="shared" si="3"/>
        <v>2.3036155460510583</v>
      </c>
      <c r="L123" s="14">
        <v>0</v>
      </c>
      <c r="M123" s="14">
        <f t="shared" si="3"/>
        <v>2.3036155460510583</v>
      </c>
      <c r="N123" s="14">
        <f t="shared" si="3"/>
        <v>2.3036155460510583</v>
      </c>
    </row>
    <row r="124" spans="1:14" ht="15" x14ac:dyDescent="0.25">
      <c r="A124" s="11">
        <v>600</v>
      </c>
      <c r="B124" s="21" t="s">
        <v>123</v>
      </c>
      <c r="C124" s="18">
        <v>2.3899999999999998E-4</v>
      </c>
      <c r="D124" s="18">
        <v>0</v>
      </c>
      <c r="E124" s="18">
        <v>2.3899999999999998E-4</v>
      </c>
      <c r="F124" s="18">
        <v>-2.3899999999999998E-4</v>
      </c>
      <c r="G124" s="18">
        <v>7.9025000000000012E-2</v>
      </c>
      <c r="H124" s="18">
        <v>0</v>
      </c>
      <c r="I124" s="18">
        <v>7.9025000000000012E-2</v>
      </c>
      <c r="J124" s="18">
        <v>-7.9025000000000012E-2</v>
      </c>
      <c r="K124" s="14">
        <f t="shared" si="3"/>
        <v>330.64853556485366</v>
      </c>
      <c r="L124" s="14">
        <v>0</v>
      </c>
      <c r="M124" s="14">
        <f t="shared" si="3"/>
        <v>330.64853556485366</v>
      </c>
      <c r="N124" s="14">
        <f t="shared" si="3"/>
        <v>330.64853556485366</v>
      </c>
    </row>
    <row r="125" spans="1:14" ht="15" x14ac:dyDescent="0.25">
      <c r="A125" s="11">
        <v>192</v>
      </c>
      <c r="B125" s="21" t="s">
        <v>130</v>
      </c>
      <c r="C125" s="18">
        <v>1.555E-3</v>
      </c>
      <c r="D125" s="18">
        <v>0</v>
      </c>
      <c r="E125" s="18">
        <v>1.555E-3</v>
      </c>
      <c r="F125" s="18">
        <v>-1.555E-3</v>
      </c>
      <c r="G125" s="18">
        <v>7.1498999999999993E-2</v>
      </c>
      <c r="H125" s="18">
        <v>2.9999999999999997E-5</v>
      </c>
      <c r="I125" s="18">
        <v>7.1468999999999991E-2</v>
      </c>
      <c r="J125" s="18">
        <v>-7.1438999999999989E-2</v>
      </c>
      <c r="K125" s="14">
        <f t="shared" si="3"/>
        <v>45.980064308681669</v>
      </c>
      <c r="L125" s="14">
        <v>0</v>
      </c>
      <c r="M125" s="14">
        <f t="shared" si="3"/>
        <v>45.960771704180061</v>
      </c>
      <c r="N125" s="14">
        <f t="shared" si="3"/>
        <v>45.941479099678453</v>
      </c>
    </row>
    <row r="126" spans="1:14" ht="15" x14ac:dyDescent="0.25">
      <c r="A126" s="11">
        <v>630</v>
      </c>
      <c r="B126" s="21" t="s">
        <v>126</v>
      </c>
      <c r="C126" s="18">
        <v>4.9121999999999999E-2</v>
      </c>
      <c r="D126" s="18">
        <v>0</v>
      </c>
      <c r="E126" s="18">
        <v>4.9121999999999999E-2</v>
      </c>
      <c r="F126" s="18">
        <v>-4.9121999999999999E-2</v>
      </c>
      <c r="G126" s="18">
        <v>2.9792000000000003E-2</v>
      </c>
      <c r="H126" s="18">
        <v>0</v>
      </c>
      <c r="I126" s="18">
        <v>2.9792000000000003E-2</v>
      </c>
      <c r="J126" s="18">
        <v>-2.9792000000000003E-2</v>
      </c>
      <c r="K126" s="14">
        <f t="shared" si="3"/>
        <v>0.60648996376369047</v>
      </c>
      <c r="L126" s="14">
        <v>0</v>
      </c>
      <c r="M126" s="14">
        <f t="shared" si="3"/>
        <v>0.60648996376369047</v>
      </c>
      <c r="N126" s="14">
        <f t="shared" si="3"/>
        <v>0.60648996376369047</v>
      </c>
    </row>
    <row r="127" spans="1:14" ht="15" x14ac:dyDescent="0.25">
      <c r="A127" s="11">
        <v>340</v>
      </c>
      <c r="B127" s="21" t="s">
        <v>127</v>
      </c>
      <c r="C127" s="18">
        <v>0</v>
      </c>
      <c r="D127" s="18">
        <v>0</v>
      </c>
      <c r="E127" s="18">
        <v>0</v>
      </c>
      <c r="F127" s="18">
        <v>0</v>
      </c>
      <c r="G127" s="18">
        <v>7.3010000000000002E-3</v>
      </c>
      <c r="H127" s="18">
        <v>0</v>
      </c>
      <c r="I127" s="18">
        <v>7.3010000000000002E-3</v>
      </c>
      <c r="J127" s="18">
        <v>-7.3010000000000002E-3</v>
      </c>
      <c r="K127" s="14">
        <v>0</v>
      </c>
      <c r="L127" s="14">
        <v>0</v>
      </c>
      <c r="M127" s="14">
        <v>0</v>
      </c>
      <c r="N127" s="14">
        <v>0</v>
      </c>
    </row>
    <row r="128" spans="1:14" ht="15" x14ac:dyDescent="0.25">
      <c r="A128" s="11">
        <v>388</v>
      </c>
      <c r="B128" s="21" t="s">
        <v>129</v>
      </c>
      <c r="C128" s="18">
        <v>0</v>
      </c>
      <c r="D128" s="18">
        <v>0</v>
      </c>
      <c r="E128" s="18">
        <v>0</v>
      </c>
      <c r="F128" s="18">
        <v>0</v>
      </c>
      <c r="G128" s="18">
        <v>4.2160000000000001E-3</v>
      </c>
      <c r="H128" s="18">
        <v>0</v>
      </c>
      <c r="I128" s="18">
        <v>4.2160000000000001E-3</v>
      </c>
      <c r="J128" s="18">
        <v>-4.2160000000000001E-3</v>
      </c>
      <c r="K128" s="14">
        <v>0</v>
      </c>
      <c r="L128" s="14">
        <v>0</v>
      </c>
      <c r="M128" s="14">
        <v>0</v>
      </c>
      <c r="N128" s="14">
        <v>0</v>
      </c>
    </row>
    <row r="129" spans="1:14" ht="15" x14ac:dyDescent="0.25">
      <c r="A129" s="11">
        <v>320</v>
      </c>
      <c r="B129" s="21" t="s">
        <v>128</v>
      </c>
      <c r="C129" s="18">
        <v>2.0249999999999999E-3</v>
      </c>
      <c r="D129" s="18">
        <v>0</v>
      </c>
      <c r="E129" s="18">
        <v>2.0249999999999999E-3</v>
      </c>
      <c r="F129" s="18">
        <v>-2.0249999999999999E-3</v>
      </c>
      <c r="G129" s="18">
        <v>3.986E-3</v>
      </c>
      <c r="H129" s="18">
        <v>0</v>
      </c>
      <c r="I129" s="18">
        <v>3.986E-3</v>
      </c>
      <c r="J129" s="18">
        <v>-3.986E-3</v>
      </c>
      <c r="K129" s="14">
        <f t="shared" si="3"/>
        <v>1.9683950617283952</v>
      </c>
      <c r="L129" s="14">
        <v>0</v>
      </c>
      <c r="M129" s="14">
        <f t="shared" si="3"/>
        <v>1.9683950617283952</v>
      </c>
      <c r="N129" s="14">
        <f t="shared" si="3"/>
        <v>1.9683950617283952</v>
      </c>
    </row>
    <row r="130" spans="1:14" ht="15" x14ac:dyDescent="0.25">
      <c r="A130" s="11">
        <v>558</v>
      </c>
      <c r="B130" s="21" t="s">
        <v>131</v>
      </c>
      <c r="C130" s="18">
        <v>1.3300000000000001E-4</v>
      </c>
      <c r="D130" s="18">
        <v>0</v>
      </c>
      <c r="E130" s="18">
        <v>1.3300000000000001E-4</v>
      </c>
      <c r="F130" s="18">
        <v>-1.3300000000000001E-4</v>
      </c>
      <c r="G130" s="18">
        <v>3.2049999999999999E-3</v>
      </c>
      <c r="H130" s="18">
        <v>0</v>
      </c>
      <c r="I130" s="18">
        <v>3.2049999999999999E-3</v>
      </c>
      <c r="J130" s="18">
        <v>-3.2049999999999999E-3</v>
      </c>
      <c r="K130" s="14">
        <f t="shared" si="3"/>
        <v>24.097744360902254</v>
      </c>
      <c r="L130" s="14">
        <v>0</v>
      </c>
      <c r="M130" s="14">
        <f t="shared" si="3"/>
        <v>24.097744360902254</v>
      </c>
      <c r="N130" s="14">
        <f t="shared" si="3"/>
        <v>24.097744360902254</v>
      </c>
    </row>
    <row r="131" spans="1:14" ht="15" x14ac:dyDescent="0.25">
      <c r="A131" s="11">
        <v>52</v>
      </c>
      <c r="B131" s="21" t="s">
        <v>132</v>
      </c>
      <c r="C131" s="18">
        <v>1.2899999999999999E-4</v>
      </c>
      <c r="D131" s="18">
        <v>0</v>
      </c>
      <c r="E131" s="18">
        <v>1.2899999999999999E-4</v>
      </c>
      <c r="F131" s="18">
        <v>-1.2899999999999999E-4</v>
      </c>
      <c r="G131" s="18">
        <v>1.575E-3</v>
      </c>
      <c r="H131" s="18">
        <v>0</v>
      </c>
      <c r="I131" s="18">
        <v>1.575E-3</v>
      </c>
      <c r="J131" s="18">
        <v>-1.575E-3</v>
      </c>
      <c r="K131" s="14">
        <f t="shared" si="3"/>
        <v>12.209302325581396</v>
      </c>
      <c r="L131" s="14">
        <v>0</v>
      </c>
      <c r="M131" s="14">
        <f t="shared" si="3"/>
        <v>12.209302325581396</v>
      </c>
      <c r="N131" s="14">
        <f t="shared" si="3"/>
        <v>12.209302325581396</v>
      </c>
    </row>
    <row r="132" spans="1:14" ht="15" x14ac:dyDescent="0.25">
      <c r="A132" s="11">
        <v>328</v>
      </c>
      <c r="B132" s="21" t="s">
        <v>133</v>
      </c>
      <c r="C132" s="18">
        <v>2.4399999999999999E-4</v>
      </c>
      <c r="D132" s="18">
        <v>0</v>
      </c>
      <c r="E132" s="18">
        <v>2.4399999999999999E-4</v>
      </c>
      <c r="F132" s="18">
        <v>-2.4399999999999999E-4</v>
      </c>
      <c r="G132" s="18">
        <v>5.4500000000000002E-4</v>
      </c>
      <c r="H132" s="18">
        <v>0</v>
      </c>
      <c r="I132" s="18">
        <v>5.4500000000000002E-4</v>
      </c>
      <c r="J132" s="18">
        <v>-5.4500000000000002E-4</v>
      </c>
      <c r="K132" s="14">
        <f t="shared" si="3"/>
        <v>2.2336065573770494</v>
      </c>
      <c r="L132" s="14">
        <v>0</v>
      </c>
      <c r="M132" s="14">
        <f t="shared" si="3"/>
        <v>2.2336065573770494</v>
      </c>
      <c r="N132" s="14">
        <f t="shared" si="3"/>
        <v>2.2336065573770494</v>
      </c>
    </row>
    <row r="133" spans="1:14" ht="15" x14ac:dyDescent="0.25">
      <c r="A133" s="11">
        <v>780</v>
      </c>
      <c r="B133" s="21" t="s">
        <v>134</v>
      </c>
      <c r="C133" s="18">
        <v>2.7400000000000005E-4</v>
      </c>
      <c r="D133" s="18">
        <v>0</v>
      </c>
      <c r="E133" s="18">
        <v>2.7400000000000005E-4</v>
      </c>
      <c r="F133" s="18">
        <v>-2.7400000000000005E-4</v>
      </c>
      <c r="G133" s="18">
        <v>1.34E-4</v>
      </c>
      <c r="H133" s="18">
        <v>0</v>
      </c>
      <c r="I133" s="18">
        <v>1.34E-4</v>
      </c>
      <c r="J133" s="18">
        <v>-1.34E-4</v>
      </c>
      <c r="K133" s="14">
        <f t="shared" ref="K133:L173" si="4">G133/C133</f>
        <v>0.48905109489051091</v>
      </c>
      <c r="L133" s="14">
        <v>0</v>
      </c>
      <c r="M133" s="14">
        <f t="shared" ref="M133:N169" si="5">I133/E133</f>
        <v>0.48905109489051091</v>
      </c>
      <c r="N133" s="14">
        <f t="shared" si="5"/>
        <v>0.48905109489051091</v>
      </c>
    </row>
    <row r="134" spans="1:14" ht="15" x14ac:dyDescent="0.25">
      <c r="A134" s="11">
        <v>862</v>
      </c>
      <c r="B134" s="21" t="s">
        <v>174</v>
      </c>
      <c r="C134" s="18">
        <v>4.5620000000000001E-3</v>
      </c>
      <c r="D134" s="18">
        <v>0</v>
      </c>
      <c r="E134" s="18">
        <v>4.5620000000000001E-3</v>
      </c>
      <c r="F134" s="18">
        <v>-4.5620000000000001E-3</v>
      </c>
      <c r="G134" s="18">
        <v>1.1700000000000001E-4</v>
      </c>
      <c r="H134" s="18">
        <v>0</v>
      </c>
      <c r="I134" s="18">
        <v>1.1700000000000001E-4</v>
      </c>
      <c r="J134" s="18">
        <v>-1.1700000000000001E-4</v>
      </c>
      <c r="K134" s="14">
        <f t="shared" si="4"/>
        <v>2.5646646207803596E-2</v>
      </c>
      <c r="L134" s="14">
        <v>0</v>
      </c>
      <c r="M134" s="14">
        <f t="shared" si="5"/>
        <v>2.5646646207803596E-2</v>
      </c>
      <c r="N134" s="14">
        <f t="shared" si="5"/>
        <v>2.5646646207803596E-2</v>
      </c>
    </row>
    <row r="135" spans="1:14" ht="15" x14ac:dyDescent="0.25">
      <c r="A135" s="11">
        <v>44</v>
      </c>
      <c r="B135" s="21" t="s">
        <v>173</v>
      </c>
      <c r="C135" s="18">
        <v>2.9E-5</v>
      </c>
      <c r="D135" s="18">
        <v>0</v>
      </c>
      <c r="E135" s="18">
        <v>2.9E-5</v>
      </c>
      <c r="F135" s="18">
        <v>-2.9E-5</v>
      </c>
      <c r="G135" s="18">
        <v>3.1000000000000001E-5</v>
      </c>
      <c r="H135" s="18">
        <v>0</v>
      </c>
      <c r="I135" s="18">
        <v>3.1000000000000001E-5</v>
      </c>
      <c r="J135" s="18">
        <v>-3.1000000000000001E-5</v>
      </c>
      <c r="K135" s="14">
        <f t="shared" si="4"/>
        <v>1.0689655172413794</v>
      </c>
      <c r="L135" s="14">
        <v>0</v>
      </c>
      <c r="M135" s="14">
        <f t="shared" si="5"/>
        <v>1.0689655172413794</v>
      </c>
      <c r="N135" s="14">
        <f t="shared" si="5"/>
        <v>1.0689655172413794</v>
      </c>
    </row>
    <row r="136" spans="1:14" ht="15" x14ac:dyDescent="0.25">
      <c r="A136" s="11">
        <v>212</v>
      </c>
      <c r="B136" s="21" t="s">
        <v>199</v>
      </c>
      <c r="C136" s="27">
        <v>7.3399999999999995E-4</v>
      </c>
      <c r="D136" s="18">
        <v>0</v>
      </c>
      <c r="E136" s="27">
        <v>7.3399999999999995E-4</v>
      </c>
      <c r="F136" s="27">
        <v>-7.3399999999999995E-4</v>
      </c>
      <c r="G136" s="18">
        <v>0</v>
      </c>
      <c r="H136" s="18">
        <v>0</v>
      </c>
      <c r="I136" s="18">
        <v>0</v>
      </c>
      <c r="J136" s="18">
        <v>0</v>
      </c>
      <c r="K136" s="14">
        <f t="shared" si="4"/>
        <v>0</v>
      </c>
      <c r="L136" s="14">
        <v>0</v>
      </c>
      <c r="M136" s="14">
        <f t="shared" si="5"/>
        <v>0</v>
      </c>
      <c r="N136" s="14">
        <f t="shared" si="5"/>
        <v>0</v>
      </c>
    </row>
    <row r="137" spans="1:14" ht="15" x14ac:dyDescent="0.25">
      <c r="A137" s="11"/>
      <c r="B137" s="21"/>
      <c r="C137" s="27"/>
      <c r="D137" s="18"/>
      <c r="E137" s="27"/>
      <c r="F137" s="27"/>
      <c r="G137" s="18"/>
      <c r="H137" s="18"/>
      <c r="I137" s="18"/>
      <c r="J137" s="18"/>
      <c r="K137" s="14"/>
      <c r="L137" s="14"/>
      <c r="M137" s="14"/>
      <c r="N137" s="14"/>
    </row>
    <row r="138" spans="1:14" ht="21" customHeight="1" x14ac:dyDescent="0.25">
      <c r="A138" s="11"/>
      <c r="B138" s="20" t="s">
        <v>135</v>
      </c>
      <c r="C138" s="25">
        <v>40.253792999999995</v>
      </c>
      <c r="D138" s="25">
        <v>1.0136639999999999</v>
      </c>
      <c r="E138" s="25">
        <v>39.240129000000003</v>
      </c>
      <c r="F138" s="25">
        <v>-38.226465000000005</v>
      </c>
      <c r="G138" s="25">
        <v>12.058309</v>
      </c>
      <c r="H138" s="25">
        <v>5.0899960000000002</v>
      </c>
      <c r="I138" s="25">
        <v>6.9683129999999993</v>
      </c>
      <c r="J138" s="25">
        <v>-1.8783169999999991</v>
      </c>
      <c r="K138" s="9">
        <f t="shared" si="4"/>
        <v>0.29955708770102735</v>
      </c>
      <c r="L138" s="9">
        <f t="shared" si="4"/>
        <v>5.0213838115983211</v>
      </c>
      <c r="M138" s="9">
        <f t="shared" si="5"/>
        <v>0.1775812969422195</v>
      </c>
      <c r="N138" s="9">
        <f t="shared" si="5"/>
        <v>4.9136560233858893E-2</v>
      </c>
    </row>
    <row r="139" spans="1:14" ht="15" x14ac:dyDescent="0.25">
      <c r="A139" s="11">
        <v>818</v>
      </c>
      <c r="B139" s="21" t="s">
        <v>136</v>
      </c>
      <c r="C139" s="18">
        <v>4.5575720000000004</v>
      </c>
      <c r="D139" s="18">
        <v>0.98788999999999993</v>
      </c>
      <c r="E139" s="18">
        <v>3.5696820000000002</v>
      </c>
      <c r="F139" s="18">
        <v>-2.5817920000000005</v>
      </c>
      <c r="G139" s="18">
        <v>3.8671979999999997</v>
      </c>
      <c r="H139" s="18">
        <v>1.299526</v>
      </c>
      <c r="I139" s="18">
        <v>2.5676719999999995</v>
      </c>
      <c r="J139" s="18">
        <v>-1.2681459999999996</v>
      </c>
      <c r="K139" s="14">
        <f t="shared" si="4"/>
        <v>0.84852153734488434</v>
      </c>
      <c r="L139" s="14">
        <f t="shared" si="4"/>
        <v>1.3154561742704147</v>
      </c>
      <c r="M139" s="14">
        <f t="shared" si="5"/>
        <v>0.71929992643602414</v>
      </c>
      <c r="N139" s="14">
        <f t="shared" si="5"/>
        <v>0.49118829092351329</v>
      </c>
    </row>
    <row r="140" spans="1:14" ht="15" x14ac:dyDescent="0.25">
      <c r="A140" s="11">
        <v>404</v>
      </c>
      <c r="B140" s="21" t="s">
        <v>139</v>
      </c>
      <c r="C140" s="18">
        <v>1.426212</v>
      </c>
      <c r="D140" s="18">
        <v>0</v>
      </c>
      <c r="E140" s="18">
        <v>1.426212</v>
      </c>
      <c r="F140" s="18">
        <v>-1.426212</v>
      </c>
      <c r="G140" s="18">
        <v>2.400109</v>
      </c>
      <c r="H140" s="18">
        <v>8.9799999999999991E-2</v>
      </c>
      <c r="I140" s="18">
        <v>2.3103089999999997</v>
      </c>
      <c r="J140" s="18">
        <v>-2.2205089999999994</v>
      </c>
      <c r="K140" s="14">
        <f t="shared" si="4"/>
        <v>1.6828557044815218</v>
      </c>
      <c r="L140" s="14">
        <v>0</v>
      </c>
      <c r="M140" s="14">
        <f t="shared" si="5"/>
        <v>1.619891713153444</v>
      </c>
      <c r="N140" s="14">
        <f t="shared" si="5"/>
        <v>1.5569277218253663</v>
      </c>
    </row>
    <row r="141" spans="1:14" ht="15" x14ac:dyDescent="0.25">
      <c r="A141" s="11">
        <v>231</v>
      </c>
      <c r="B141" s="21" t="s">
        <v>137</v>
      </c>
      <c r="C141" s="26">
        <v>1.9000000000000001E-4</v>
      </c>
      <c r="D141" s="18">
        <v>0</v>
      </c>
      <c r="E141" s="26">
        <v>1.9000000000000001E-4</v>
      </c>
      <c r="F141" s="26">
        <v>-1.9000000000000001E-4</v>
      </c>
      <c r="G141" s="18">
        <v>2.253628</v>
      </c>
      <c r="H141" s="18">
        <v>2.2399290000000001</v>
      </c>
      <c r="I141" s="18">
        <v>1.3699000000000069E-2</v>
      </c>
      <c r="J141" s="18">
        <v>2.2262300000000002</v>
      </c>
      <c r="K141" s="22">
        <f t="shared" si="4"/>
        <v>11861.199999999999</v>
      </c>
      <c r="L141" s="14">
        <v>0</v>
      </c>
      <c r="M141" s="14">
        <f t="shared" si="5"/>
        <v>72.100000000000364</v>
      </c>
      <c r="N141" s="22">
        <f t="shared" si="5"/>
        <v>-11717</v>
      </c>
    </row>
    <row r="142" spans="1:14" ht="15" x14ac:dyDescent="0.25">
      <c r="A142" s="11">
        <v>710</v>
      </c>
      <c r="B142" s="21" t="s">
        <v>140</v>
      </c>
      <c r="C142" s="18">
        <v>34.086807999999998</v>
      </c>
      <c r="D142" s="18">
        <v>2.3164000000000001E-2</v>
      </c>
      <c r="E142" s="18">
        <v>34.063644000000004</v>
      </c>
      <c r="F142" s="18">
        <v>-34.040480000000002</v>
      </c>
      <c r="G142" s="18">
        <v>1.6116220000000001</v>
      </c>
      <c r="H142" s="18">
        <v>8.2844000000000001E-2</v>
      </c>
      <c r="I142" s="18">
        <v>1.528778</v>
      </c>
      <c r="J142" s="18">
        <v>-1.4459340000000001</v>
      </c>
      <c r="K142" s="14">
        <f t="shared" si="4"/>
        <v>4.7279933046238891E-2</v>
      </c>
      <c r="L142" s="14">
        <f t="shared" si="4"/>
        <v>3.5764116732861337</v>
      </c>
      <c r="M142" s="14">
        <f t="shared" si="5"/>
        <v>4.4880048652457732E-2</v>
      </c>
      <c r="N142" s="14">
        <f t="shared" si="5"/>
        <v>4.2476898093093865E-2</v>
      </c>
    </row>
    <row r="143" spans="1:14" ht="15" x14ac:dyDescent="0.25">
      <c r="A143" s="11">
        <v>480</v>
      </c>
      <c r="B143" s="21" t="s">
        <v>138</v>
      </c>
      <c r="C143" s="18">
        <v>0</v>
      </c>
      <c r="D143" s="18">
        <v>0</v>
      </c>
      <c r="E143" s="18">
        <v>0</v>
      </c>
      <c r="F143" s="18">
        <v>0</v>
      </c>
      <c r="G143" s="18">
        <v>1.155</v>
      </c>
      <c r="H143" s="18">
        <v>1.155</v>
      </c>
      <c r="I143" s="18">
        <v>0</v>
      </c>
      <c r="J143" s="18">
        <v>1.155</v>
      </c>
      <c r="K143" s="14">
        <v>0</v>
      </c>
      <c r="L143" s="14">
        <v>0</v>
      </c>
      <c r="M143" s="14">
        <v>0</v>
      </c>
      <c r="N143" s="14">
        <v>0</v>
      </c>
    </row>
    <row r="144" spans="1:14" ht="15" x14ac:dyDescent="0.25">
      <c r="A144" s="11">
        <v>504</v>
      </c>
      <c r="B144" s="21" t="s">
        <v>141</v>
      </c>
      <c r="C144" s="18">
        <v>3.1674000000000001E-2</v>
      </c>
      <c r="D144" s="18">
        <v>0</v>
      </c>
      <c r="E144" s="18">
        <v>3.1674000000000001E-2</v>
      </c>
      <c r="F144" s="18">
        <v>-3.1674000000000001E-2</v>
      </c>
      <c r="G144" s="18">
        <v>0.18956000000000001</v>
      </c>
      <c r="H144" s="18">
        <v>6.4300000000000002E-4</v>
      </c>
      <c r="I144" s="18">
        <v>0.188917</v>
      </c>
      <c r="J144" s="18">
        <v>-0.188274</v>
      </c>
      <c r="K144" s="14">
        <f t="shared" si="4"/>
        <v>5.9847193281555855</v>
      </c>
      <c r="L144" s="14">
        <v>0</v>
      </c>
      <c r="M144" s="14">
        <f t="shared" si="5"/>
        <v>5.9644187661804633</v>
      </c>
      <c r="N144" s="14">
        <f t="shared" si="5"/>
        <v>5.944118204205342</v>
      </c>
    </row>
    <row r="145" spans="1:14" ht="15" x14ac:dyDescent="0.25">
      <c r="A145" s="11">
        <v>788</v>
      </c>
      <c r="B145" s="21" t="s">
        <v>142</v>
      </c>
      <c r="C145" s="18">
        <v>8.2977999999999996E-2</v>
      </c>
      <c r="D145" s="18">
        <v>0</v>
      </c>
      <c r="E145" s="18">
        <v>8.2977999999999996E-2</v>
      </c>
      <c r="F145" s="18">
        <v>-8.2977999999999996E-2</v>
      </c>
      <c r="G145" s="18">
        <v>9.8405000000000006E-2</v>
      </c>
      <c r="H145" s="18">
        <v>0</v>
      </c>
      <c r="I145" s="18">
        <v>9.8405000000000006E-2</v>
      </c>
      <c r="J145" s="18">
        <v>-9.8405000000000006E-2</v>
      </c>
      <c r="K145" s="14">
        <f t="shared" si="4"/>
        <v>1.1859167490178122</v>
      </c>
      <c r="L145" s="14">
        <v>0</v>
      </c>
      <c r="M145" s="14">
        <f t="shared" si="5"/>
        <v>1.1859167490178122</v>
      </c>
      <c r="N145" s="14">
        <f t="shared" si="5"/>
        <v>1.1859167490178122</v>
      </c>
    </row>
    <row r="146" spans="1:14" ht="15" x14ac:dyDescent="0.25">
      <c r="A146" s="11">
        <v>729</v>
      </c>
      <c r="B146" s="21" t="s">
        <v>185</v>
      </c>
      <c r="C146" s="18">
        <v>0</v>
      </c>
      <c r="D146" s="18">
        <v>0</v>
      </c>
      <c r="E146" s="18">
        <v>0</v>
      </c>
      <c r="F146" s="18">
        <v>0</v>
      </c>
      <c r="G146" s="18">
        <v>9.3150000000000011E-2</v>
      </c>
      <c r="H146" s="18">
        <v>9.3150000000000011E-2</v>
      </c>
      <c r="I146" s="18">
        <v>0</v>
      </c>
      <c r="J146" s="18">
        <v>9.3150000000000011E-2</v>
      </c>
      <c r="K146" s="14">
        <v>0</v>
      </c>
      <c r="L146" s="14">
        <v>0</v>
      </c>
      <c r="M146" s="14">
        <v>0</v>
      </c>
      <c r="N146" s="14">
        <v>0</v>
      </c>
    </row>
    <row r="147" spans="1:14" ht="15" x14ac:dyDescent="0.25">
      <c r="A147" s="11">
        <v>434</v>
      </c>
      <c r="B147" s="21" t="s">
        <v>202</v>
      </c>
      <c r="C147" s="18">
        <v>0</v>
      </c>
      <c r="D147" s="18">
        <v>0</v>
      </c>
      <c r="E147" s="18">
        <v>0</v>
      </c>
      <c r="F147" s="18">
        <v>0</v>
      </c>
      <c r="G147" s="18">
        <v>7.7587000000000003E-2</v>
      </c>
      <c r="H147" s="18">
        <v>7.7587000000000003E-2</v>
      </c>
      <c r="I147" s="18">
        <v>0</v>
      </c>
      <c r="J147" s="18">
        <v>7.7587000000000003E-2</v>
      </c>
      <c r="K147" s="14">
        <v>0</v>
      </c>
      <c r="L147" s="14">
        <v>0</v>
      </c>
      <c r="M147" s="14">
        <v>0</v>
      </c>
      <c r="N147" s="14">
        <v>0</v>
      </c>
    </row>
    <row r="148" spans="1:14" ht="15" x14ac:dyDescent="0.25">
      <c r="A148" s="11">
        <v>140</v>
      </c>
      <c r="B148" s="21" t="s">
        <v>175</v>
      </c>
      <c r="C148" s="18">
        <v>0</v>
      </c>
      <c r="D148" s="18">
        <v>0</v>
      </c>
      <c r="E148" s="18">
        <v>0</v>
      </c>
      <c r="F148" s="18">
        <v>0</v>
      </c>
      <c r="G148" s="18">
        <v>7.6738000000000001E-2</v>
      </c>
      <c r="H148" s="18">
        <v>0.05</v>
      </c>
      <c r="I148" s="18">
        <v>2.6737999999999998E-2</v>
      </c>
      <c r="J148" s="18">
        <v>2.3262000000000001E-2</v>
      </c>
      <c r="K148" s="14">
        <v>0</v>
      </c>
      <c r="L148" s="14">
        <v>0</v>
      </c>
      <c r="M148" s="14">
        <v>0</v>
      </c>
      <c r="N148" s="14">
        <v>0</v>
      </c>
    </row>
    <row r="149" spans="1:14" ht="15" x14ac:dyDescent="0.25">
      <c r="A149" s="11">
        <v>716</v>
      </c>
      <c r="B149" s="21" t="s">
        <v>154</v>
      </c>
      <c r="C149" s="18">
        <v>2.1000000000000002E-5</v>
      </c>
      <c r="D149" s="18">
        <v>0</v>
      </c>
      <c r="E149" s="18">
        <v>2.1000000000000002E-5</v>
      </c>
      <c r="F149" s="18">
        <v>-2.1000000000000002E-5</v>
      </c>
      <c r="G149" s="18">
        <v>7.0605000000000001E-2</v>
      </c>
      <c r="H149" s="18">
        <v>0</v>
      </c>
      <c r="I149" s="18">
        <v>7.0605000000000001E-2</v>
      </c>
      <c r="J149" s="18">
        <v>-7.0605000000000001E-2</v>
      </c>
      <c r="K149" s="14">
        <f t="shared" si="4"/>
        <v>3362.1428571428569</v>
      </c>
      <c r="L149" s="14">
        <v>0</v>
      </c>
      <c r="M149" s="14">
        <f t="shared" si="5"/>
        <v>3362.1428571428569</v>
      </c>
      <c r="N149" s="14">
        <f t="shared" si="5"/>
        <v>3362.1428571428569</v>
      </c>
    </row>
    <row r="150" spans="1:14" ht="15" x14ac:dyDescent="0.25">
      <c r="A150" s="11">
        <v>562</v>
      </c>
      <c r="B150" s="21" t="s">
        <v>144</v>
      </c>
      <c r="C150" s="18">
        <v>0</v>
      </c>
      <c r="D150" s="18">
        <v>0</v>
      </c>
      <c r="E150" s="18">
        <v>0</v>
      </c>
      <c r="F150" s="18">
        <v>0</v>
      </c>
      <c r="G150" s="18">
        <v>6.4284000000000008E-2</v>
      </c>
      <c r="H150" s="18">
        <v>0</v>
      </c>
      <c r="I150" s="18">
        <v>6.4284000000000008E-2</v>
      </c>
      <c r="J150" s="18">
        <v>-6.4284000000000008E-2</v>
      </c>
      <c r="K150" s="14">
        <v>0</v>
      </c>
      <c r="L150" s="14">
        <v>0</v>
      </c>
      <c r="M150" s="14">
        <v>0</v>
      </c>
      <c r="N150" s="14">
        <v>0</v>
      </c>
    </row>
    <row r="151" spans="1:14" ht="15" x14ac:dyDescent="0.25">
      <c r="A151" s="11">
        <v>450</v>
      </c>
      <c r="B151" s="21" t="s">
        <v>150</v>
      </c>
      <c r="C151" s="18">
        <v>2.9140999999999997E-2</v>
      </c>
      <c r="D151" s="18">
        <v>0</v>
      </c>
      <c r="E151" s="18">
        <v>2.9140999999999997E-2</v>
      </c>
      <c r="F151" s="18">
        <v>-2.9140999999999997E-2</v>
      </c>
      <c r="G151" s="18">
        <v>2.8811E-2</v>
      </c>
      <c r="H151" s="18">
        <v>0</v>
      </c>
      <c r="I151" s="18">
        <v>2.8811E-2</v>
      </c>
      <c r="J151" s="18">
        <v>-2.8811E-2</v>
      </c>
      <c r="K151" s="14">
        <f t="shared" si="4"/>
        <v>0.98867574894478583</v>
      </c>
      <c r="L151" s="14">
        <v>0</v>
      </c>
      <c r="M151" s="14">
        <f t="shared" si="5"/>
        <v>0.98867574894478583</v>
      </c>
      <c r="N151" s="14">
        <f t="shared" si="5"/>
        <v>0.98867574894478583</v>
      </c>
    </row>
    <row r="152" spans="1:14" ht="15" x14ac:dyDescent="0.25">
      <c r="A152" s="11">
        <v>288</v>
      </c>
      <c r="B152" s="21" t="s">
        <v>203</v>
      </c>
      <c r="C152" s="18">
        <v>9.1000000000000003E-5</v>
      </c>
      <c r="D152" s="18">
        <v>0</v>
      </c>
      <c r="E152" s="18">
        <v>9.1000000000000003E-5</v>
      </c>
      <c r="F152" s="18">
        <v>-9.1000000000000003E-5</v>
      </c>
      <c r="G152" s="18">
        <v>2.3164999999999998E-2</v>
      </c>
      <c r="H152" s="18">
        <v>0</v>
      </c>
      <c r="I152" s="18">
        <v>2.3164999999999998E-2</v>
      </c>
      <c r="J152" s="18">
        <v>-2.3164999999999998E-2</v>
      </c>
      <c r="K152" s="14">
        <f t="shared" si="4"/>
        <v>254.56043956043953</v>
      </c>
      <c r="L152" s="14">
        <v>0</v>
      </c>
      <c r="M152" s="14">
        <f t="shared" si="5"/>
        <v>254.56043956043953</v>
      </c>
      <c r="N152" s="14">
        <f t="shared" si="5"/>
        <v>254.56043956043953</v>
      </c>
    </row>
    <row r="153" spans="1:14" ht="15" x14ac:dyDescent="0.25">
      <c r="A153" s="11">
        <v>834</v>
      </c>
      <c r="B153" s="21" t="s">
        <v>148</v>
      </c>
      <c r="C153" s="18">
        <v>1.0000000000000001E-5</v>
      </c>
      <c r="D153" s="18">
        <v>1.0000000000000001E-5</v>
      </c>
      <c r="E153" s="18">
        <v>0</v>
      </c>
      <c r="F153" s="18">
        <v>1.0000000000000001E-5</v>
      </c>
      <c r="G153" s="18">
        <v>2.2466999999999997E-2</v>
      </c>
      <c r="H153" s="18">
        <v>0</v>
      </c>
      <c r="I153" s="18">
        <v>2.2466999999999997E-2</v>
      </c>
      <c r="J153" s="18">
        <v>-2.2466999999999997E-2</v>
      </c>
      <c r="K153" s="14">
        <f t="shared" si="4"/>
        <v>2246.6999999999994</v>
      </c>
      <c r="L153" s="14">
        <f t="shared" si="4"/>
        <v>0</v>
      </c>
      <c r="M153" s="14">
        <v>0</v>
      </c>
      <c r="N153" s="22">
        <f t="shared" si="5"/>
        <v>-2246.6999999999994</v>
      </c>
    </row>
    <row r="154" spans="1:14" ht="15" x14ac:dyDescent="0.25">
      <c r="A154" s="11">
        <v>748</v>
      </c>
      <c r="B154" s="21" t="s">
        <v>145</v>
      </c>
      <c r="C154" s="18">
        <v>0</v>
      </c>
      <c r="D154" s="18">
        <v>0</v>
      </c>
      <c r="E154" s="18">
        <v>0</v>
      </c>
      <c r="F154" s="18">
        <v>0</v>
      </c>
      <c r="G154" s="18">
        <v>5.4589999999999994E-3</v>
      </c>
      <c r="H154" s="18">
        <v>0</v>
      </c>
      <c r="I154" s="18">
        <v>5.4589999999999994E-3</v>
      </c>
      <c r="J154" s="18">
        <v>-5.4589999999999994E-3</v>
      </c>
      <c r="K154" s="14">
        <v>0</v>
      </c>
      <c r="L154" s="14">
        <v>0</v>
      </c>
      <c r="M154" s="14">
        <v>0</v>
      </c>
      <c r="N154" s="14">
        <v>0</v>
      </c>
    </row>
    <row r="155" spans="1:14" ht="15" x14ac:dyDescent="0.25">
      <c r="A155" s="11">
        <v>324</v>
      </c>
      <c r="B155" s="21" t="s">
        <v>146</v>
      </c>
      <c r="C155" s="18">
        <v>0</v>
      </c>
      <c r="D155" s="18">
        <v>0</v>
      </c>
      <c r="E155" s="18">
        <v>0</v>
      </c>
      <c r="F155" s="18">
        <v>0</v>
      </c>
      <c r="G155" s="18">
        <v>4.2190000000000005E-3</v>
      </c>
      <c r="H155" s="18">
        <v>0</v>
      </c>
      <c r="I155" s="18">
        <v>4.2190000000000005E-3</v>
      </c>
      <c r="J155" s="18">
        <v>-4.2190000000000005E-3</v>
      </c>
      <c r="K155" s="14">
        <v>0</v>
      </c>
      <c r="L155" s="14">
        <v>0</v>
      </c>
      <c r="M155" s="14">
        <v>0</v>
      </c>
      <c r="N155" s="14">
        <v>0</v>
      </c>
    </row>
    <row r="156" spans="1:14" ht="15" x14ac:dyDescent="0.25">
      <c r="A156" s="11">
        <v>800</v>
      </c>
      <c r="B156" s="21" t="s">
        <v>176</v>
      </c>
      <c r="C156" s="18">
        <v>0</v>
      </c>
      <c r="D156" s="18">
        <v>0</v>
      </c>
      <c r="E156" s="18">
        <v>0</v>
      </c>
      <c r="F156" s="18">
        <v>0</v>
      </c>
      <c r="G156" s="18">
        <v>4.032E-3</v>
      </c>
      <c r="H156" s="18">
        <v>0</v>
      </c>
      <c r="I156" s="18">
        <v>4.032E-3</v>
      </c>
      <c r="J156" s="18">
        <v>-4.032E-3</v>
      </c>
      <c r="K156" s="14">
        <v>0</v>
      </c>
      <c r="L156" s="14">
        <v>0</v>
      </c>
      <c r="M156" s="14">
        <v>0</v>
      </c>
      <c r="N156" s="14">
        <v>0</v>
      </c>
    </row>
    <row r="157" spans="1:14" ht="15" x14ac:dyDescent="0.25">
      <c r="A157" s="11">
        <v>562</v>
      </c>
      <c r="B157" s="21" t="s">
        <v>149</v>
      </c>
      <c r="C157" s="18">
        <v>1.5449999999999999E-3</v>
      </c>
      <c r="D157" s="18">
        <v>0</v>
      </c>
      <c r="E157" s="18">
        <v>1.5449999999999999E-3</v>
      </c>
      <c r="F157" s="18">
        <v>-1.5449999999999999E-3</v>
      </c>
      <c r="G157" s="18">
        <v>3.568E-3</v>
      </c>
      <c r="H157" s="18">
        <v>0</v>
      </c>
      <c r="I157" s="18">
        <v>3.568E-3</v>
      </c>
      <c r="J157" s="18">
        <v>-3.568E-3</v>
      </c>
      <c r="K157" s="14">
        <f t="shared" si="4"/>
        <v>2.3093851132686085</v>
      </c>
      <c r="L157" s="14">
        <v>0</v>
      </c>
      <c r="M157" s="14">
        <f t="shared" si="5"/>
        <v>2.3093851132686085</v>
      </c>
      <c r="N157" s="14">
        <f t="shared" si="5"/>
        <v>2.3093851132686085</v>
      </c>
    </row>
    <row r="158" spans="1:14" ht="15" x14ac:dyDescent="0.25">
      <c r="A158" s="11">
        <v>894</v>
      </c>
      <c r="B158" s="21" t="s">
        <v>177</v>
      </c>
      <c r="C158" s="18">
        <v>0</v>
      </c>
      <c r="D158" s="18">
        <v>0</v>
      </c>
      <c r="E158" s="18">
        <v>0</v>
      </c>
      <c r="F158" s="18">
        <v>0</v>
      </c>
      <c r="G158" s="18">
        <v>2.9919999999999999E-3</v>
      </c>
      <c r="H158" s="18">
        <v>0</v>
      </c>
      <c r="I158" s="18">
        <v>2.9919999999999999E-3</v>
      </c>
      <c r="J158" s="18">
        <v>-2.9919999999999999E-3</v>
      </c>
      <c r="K158" s="14">
        <v>0</v>
      </c>
      <c r="L158" s="14">
        <v>0</v>
      </c>
      <c r="M158" s="14">
        <v>0</v>
      </c>
      <c r="N158" s="14">
        <v>0</v>
      </c>
    </row>
    <row r="159" spans="1:14" ht="15" x14ac:dyDescent="0.25">
      <c r="A159" s="11">
        <v>178</v>
      </c>
      <c r="B159" s="21" t="s">
        <v>147</v>
      </c>
      <c r="C159" s="18">
        <v>0</v>
      </c>
      <c r="D159" s="18">
        <v>0</v>
      </c>
      <c r="E159" s="18">
        <v>0</v>
      </c>
      <c r="F159" s="18">
        <v>0</v>
      </c>
      <c r="G159" s="18">
        <v>2.5009999999999998E-3</v>
      </c>
      <c r="H159" s="18">
        <v>1.5009999999999999E-3</v>
      </c>
      <c r="I159" s="18">
        <v>1E-3</v>
      </c>
      <c r="J159" s="18">
        <v>5.0099999999999993E-4</v>
      </c>
      <c r="K159" s="14">
        <v>0</v>
      </c>
      <c r="L159" s="14">
        <v>0</v>
      </c>
      <c r="M159" s="14">
        <v>0</v>
      </c>
      <c r="N159" s="14">
        <v>0</v>
      </c>
    </row>
    <row r="160" spans="1:14" ht="15" x14ac:dyDescent="0.25">
      <c r="A160" s="11">
        <v>694</v>
      </c>
      <c r="B160" s="21" t="s">
        <v>153</v>
      </c>
      <c r="C160" s="18">
        <v>7.1099999999999994E-4</v>
      </c>
      <c r="D160" s="18">
        <v>0</v>
      </c>
      <c r="E160" s="18">
        <v>7.1099999999999994E-4</v>
      </c>
      <c r="F160" s="18">
        <v>-7.1099999999999994E-4</v>
      </c>
      <c r="G160" s="18">
        <v>1.519E-3</v>
      </c>
      <c r="H160" s="18">
        <v>0</v>
      </c>
      <c r="I160" s="18">
        <v>1.519E-3</v>
      </c>
      <c r="J160" s="18">
        <v>-1.519E-3</v>
      </c>
      <c r="K160" s="14">
        <f t="shared" si="4"/>
        <v>2.1364275668073138</v>
      </c>
      <c r="L160" s="14">
        <v>0</v>
      </c>
      <c r="M160" s="14">
        <f t="shared" si="5"/>
        <v>2.1364275668073138</v>
      </c>
      <c r="N160" s="14">
        <f t="shared" si="5"/>
        <v>2.1364275668073138</v>
      </c>
    </row>
    <row r="161" spans="1:18" ht="15" x14ac:dyDescent="0.25">
      <c r="A161" s="11">
        <v>174</v>
      </c>
      <c r="B161" s="21" t="s">
        <v>205</v>
      </c>
      <c r="C161" s="18">
        <v>0</v>
      </c>
      <c r="D161" s="18">
        <v>0</v>
      </c>
      <c r="E161" s="18">
        <v>0</v>
      </c>
      <c r="F161" s="18">
        <v>0</v>
      </c>
      <c r="G161" s="18">
        <v>1E-3</v>
      </c>
      <c r="H161" s="18">
        <v>0</v>
      </c>
      <c r="I161" s="18">
        <v>1E-3</v>
      </c>
      <c r="J161" s="18">
        <v>-1E-3</v>
      </c>
      <c r="K161" s="14">
        <v>0</v>
      </c>
      <c r="L161" s="14">
        <v>0</v>
      </c>
      <c r="M161" s="14">
        <v>0</v>
      </c>
      <c r="N161" s="14">
        <v>0</v>
      </c>
    </row>
    <row r="162" spans="1:18" ht="15" x14ac:dyDescent="0.25">
      <c r="A162" s="11">
        <v>384</v>
      </c>
      <c r="B162" s="21" t="s">
        <v>151</v>
      </c>
      <c r="C162" s="18">
        <v>3.6019999999999997E-3</v>
      </c>
      <c r="D162" s="18">
        <v>0</v>
      </c>
      <c r="E162" s="18">
        <v>3.6019999999999997E-3</v>
      </c>
      <c r="F162" s="18">
        <v>-3.6019999999999997E-3</v>
      </c>
      <c r="G162" s="18">
        <v>3.3300000000000002E-4</v>
      </c>
      <c r="H162" s="18">
        <v>0</v>
      </c>
      <c r="I162" s="18">
        <v>3.3300000000000002E-4</v>
      </c>
      <c r="J162" s="18">
        <v>-3.3300000000000002E-4</v>
      </c>
      <c r="K162" s="14">
        <f t="shared" si="4"/>
        <v>9.2448639644641881E-2</v>
      </c>
      <c r="L162" s="14">
        <v>0</v>
      </c>
      <c r="M162" s="14">
        <f t="shared" si="5"/>
        <v>9.2448639644641881E-2</v>
      </c>
      <c r="N162" s="14">
        <f t="shared" si="5"/>
        <v>9.2448639644641881E-2</v>
      </c>
    </row>
    <row r="163" spans="1:18" ht="15" x14ac:dyDescent="0.25">
      <c r="A163" s="11">
        <v>516</v>
      </c>
      <c r="B163" s="21" t="s">
        <v>152</v>
      </c>
      <c r="C163" s="18">
        <v>0</v>
      </c>
      <c r="D163" s="18">
        <v>0</v>
      </c>
      <c r="E163" s="18">
        <v>0</v>
      </c>
      <c r="F163" s="18">
        <v>0</v>
      </c>
      <c r="G163" s="26">
        <v>2.92E-4</v>
      </c>
      <c r="H163" s="18">
        <v>0</v>
      </c>
      <c r="I163" s="26">
        <v>2.92E-4</v>
      </c>
      <c r="J163" s="26">
        <v>-2.92E-4</v>
      </c>
      <c r="K163" s="14">
        <v>0</v>
      </c>
      <c r="L163" s="14">
        <v>0</v>
      </c>
      <c r="M163" s="14">
        <v>0</v>
      </c>
      <c r="N163" s="14">
        <v>0</v>
      </c>
    </row>
    <row r="164" spans="1:18" ht="15" x14ac:dyDescent="0.25">
      <c r="A164" s="11">
        <v>232</v>
      </c>
      <c r="B164" s="21" t="s">
        <v>155</v>
      </c>
      <c r="C164" s="18">
        <v>0</v>
      </c>
      <c r="D164" s="18">
        <v>0</v>
      </c>
      <c r="E164" s="18">
        <v>0</v>
      </c>
      <c r="F164" s="18">
        <v>0</v>
      </c>
      <c r="G164" s="26">
        <v>4.9000000000000005E-5</v>
      </c>
      <c r="H164" s="18">
        <v>0</v>
      </c>
      <c r="I164" s="26">
        <v>4.9000000000000005E-5</v>
      </c>
      <c r="J164" s="26">
        <v>-4.9000000000000005E-5</v>
      </c>
      <c r="K164" s="14">
        <v>0</v>
      </c>
      <c r="L164" s="14">
        <v>0</v>
      </c>
      <c r="M164" s="14">
        <v>0</v>
      </c>
      <c r="N164" s="14">
        <v>0</v>
      </c>
    </row>
    <row r="165" spans="1:18" ht="15" x14ac:dyDescent="0.25">
      <c r="A165" s="11">
        <v>478</v>
      </c>
      <c r="B165" s="21" t="s">
        <v>186</v>
      </c>
      <c r="C165" s="18">
        <v>0</v>
      </c>
      <c r="D165" s="18">
        <v>0</v>
      </c>
      <c r="E165" s="18">
        <v>0</v>
      </c>
      <c r="F165" s="18">
        <v>0</v>
      </c>
      <c r="G165" s="55">
        <v>1.5999999999999999E-5</v>
      </c>
      <c r="H165" s="55">
        <v>1.5999999999999999E-5</v>
      </c>
      <c r="I165" s="18">
        <v>0</v>
      </c>
      <c r="J165" s="55">
        <v>1.5999999999999999E-5</v>
      </c>
      <c r="K165" s="14">
        <v>0</v>
      </c>
      <c r="L165" s="14">
        <v>0</v>
      </c>
      <c r="M165" s="14">
        <v>0</v>
      </c>
      <c r="N165" s="14">
        <v>0</v>
      </c>
    </row>
    <row r="166" spans="1:18" ht="15" x14ac:dyDescent="0.25">
      <c r="A166" s="11">
        <v>12</v>
      </c>
      <c r="B166" s="21" t="s">
        <v>156</v>
      </c>
      <c r="C166" s="18">
        <v>3.3237999999999997E-2</v>
      </c>
      <c r="D166" s="18">
        <v>2.5999999999999999E-3</v>
      </c>
      <c r="E166" s="18">
        <v>3.0637999999999999E-2</v>
      </c>
      <c r="F166" s="18">
        <v>-2.8037999999999997E-2</v>
      </c>
      <c r="G166" s="18">
        <v>0</v>
      </c>
      <c r="H166" s="18">
        <v>0</v>
      </c>
      <c r="I166" s="18">
        <v>0</v>
      </c>
      <c r="J166" s="18">
        <v>0</v>
      </c>
      <c r="K166" s="14">
        <f t="shared" si="4"/>
        <v>0</v>
      </c>
      <c r="L166" s="14">
        <v>0</v>
      </c>
      <c r="M166" s="14">
        <f t="shared" si="5"/>
        <v>0</v>
      </c>
      <c r="N166" s="14">
        <f t="shared" si="5"/>
        <v>0</v>
      </c>
    </row>
    <row r="167" spans="1:18" s="78" customFormat="1" ht="28.5" x14ac:dyDescent="0.2">
      <c r="A167" s="6"/>
      <c r="B167" s="28" t="s">
        <v>157</v>
      </c>
      <c r="C167" s="25">
        <v>2.2354499999999997</v>
      </c>
      <c r="D167" s="25">
        <v>2.2290000000000001E-2</v>
      </c>
      <c r="E167" s="25">
        <v>2.2131599999999998</v>
      </c>
      <c r="F167" s="25">
        <v>-2.1908699999999999</v>
      </c>
      <c r="G167" s="25">
        <v>2.5343770000000001</v>
      </c>
      <c r="H167" s="25">
        <v>2.9269E-2</v>
      </c>
      <c r="I167" s="25">
        <v>2.5051080000000003</v>
      </c>
      <c r="J167" s="25">
        <v>-2.4758390000000006</v>
      </c>
      <c r="K167" s="9">
        <f t="shared" si="4"/>
        <v>1.1337211747075535</v>
      </c>
      <c r="L167" s="9">
        <f t="shared" si="4"/>
        <v>1.3131000448631673</v>
      </c>
      <c r="M167" s="9">
        <f t="shared" si="5"/>
        <v>1.1319145475248065</v>
      </c>
      <c r="N167" s="9">
        <f t="shared" si="5"/>
        <v>1.1300711589459898</v>
      </c>
    </row>
    <row r="168" spans="1:18" ht="15" x14ac:dyDescent="0.25">
      <c r="A168" s="11">
        <v>36</v>
      </c>
      <c r="B168" s="21" t="s">
        <v>158</v>
      </c>
      <c r="C168" s="18">
        <v>1.957972</v>
      </c>
      <c r="D168" s="18">
        <v>2.1489999999999999E-2</v>
      </c>
      <c r="E168" s="18">
        <v>1.936482</v>
      </c>
      <c r="F168" s="18">
        <v>-1.914992</v>
      </c>
      <c r="G168" s="18">
        <v>1.9437739999999999</v>
      </c>
      <c r="H168" s="18">
        <v>1.3135999999999998E-2</v>
      </c>
      <c r="I168" s="18">
        <v>1.9306379999999999</v>
      </c>
      <c r="J168" s="18">
        <v>-1.917502</v>
      </c>
      <c r="K168" s="14">
        <f t="shared" si="4"/>
        <v>0.99274861948996196</v>
      </c>
      <c r="L168" s="14">
        <f t="shared" si="4"/>
        <v>0.61126105165193112</v>
      </c>
      <c r="M168" s="14">
        <f t="shared" si="5"/>
        <v>0.99698215630199494</v>
      </c>
      <c r="N168" s="14">
        <f t="shared" si="5"/>
        <v>1.0013107104363883</v>
      </c>
    </row>
    <row r="169" spans="1:18" ht="15" x14ac:dyDescent="0.25">
      <c r="A169" s="11">
        <v>554</v>
      </c>
      <c r="B169" s="21" t="s">
        <v>159</v>
      </c>
      <c r="C169" s="18">
        <v>0.277478</v>
      </c>
      <c r="D169" s="18">
        <v>8.0000000000000004E-4</v>
      </c>
      <c r="E169" s="18">
        <v>0.27667799999999998</v>
      </c>
      <c r="F169" s="18">
        <v>-0.27587800000000001</v>
      </c>
      <c r="G169" s="18">
        <v>0.56717300000000004</v>
      </c>
      <c r="H169" s="18">
        <v>1.323E-3</v>
      </c>
      <c r="I169" s="18">
        <v>0.56585000000000008</v>
      </c>
      <c r="J169" s="18">
        <v>-0.564527</v>
      </c>
      <c r="K169" s="14">
        <f t="shared" si="4"/>
        <v>2.0440287157900809</v>
      </c>
      <c r="L169" s="14">
        <f t="shared" si="4"/>
        <v>1.6537499999999998</v>
      </c>
      <c r="M169" s="14">
        <f t="shared" si="5"/>
        <v>2.0451571863321267</v>
      </c>
      <c r="N169" s="14">
        <f t="shared" si="5"/>
        <v>2.0462922016253562</v>
      </c>
    </row>
    <row r="170" spans="1:18" ht="15" x14ac:dyDescent="0.25">
      <c r="A170" s="11">
        <v>598</v>
      </c>
      <c r="B170" s="21" t="s">
        <v>160</v>
      </c>
      <c r="C170" s="18">
        <v>0</v>
      </c>
      <c r="D170" s="18">
        <v>0</v>
      </c>
      <c r="E170" s="18">
        <v>0</v>
      </c>
      <c r="F170" s="18">
        <v>0</v>
      </c>
      <c r="G170" s="18">
        <v>1.481E-2</v>
      </c>
      <c r="H170" s="18">
        <v>1.481E-2</v>
      </c>
      <c r="I170" s="18">
        <v>0</v>
      </c>
      <c r="J170" s="18">
        <v>1.481E-2</v>
      </c>
      <c r="K170" s="14">
        <v>0</v>
      </c>
      <c r="L170" s="14">
        <v>0</v>
      </c>
      <c r="M170" s="14">
        <v>0</v>
      </c>
      <c r="N170" s="14">
        <v>0</v>
      </c>
    </row>
    <row r="171" spans="1:18" ht="15" x14ac:dyDescent="0.25">
      <c r="A171" s="11">
        <v>16</v>
      </c>
      <c r="B171" s="21" t="s">
        <v>161</v>
      </c>
      <c r="C171" s="18">
        <v>0</v>
      </c>
      <c r="D171" s="18">
        <v>0</v>
      </c>
      <c r="E171" s="18">
        <v>0</v>
      </c>
      <c r="F171" s="18">
        <v>0</v>
      </c>
      <c r="G171" s="18">
        <v>8.6199999999999992E-3</v>
      </c>
      <c r="H171" s="18">
        <v>0</v>
      </c>
      <c r="I171" s="18">
        <v>8.6199999999999992E-3</v>
      </c>
      <c r="J171" s="18">
        <v>-8.6199999999999992E-3</v>
      </c>
      <c r="K171" s="14">
        <v>0</v>
      </c>
      <c r="L171" s="14">
        <v>0</v>
      </c>
      <c r="M171" s="14">
        <v>0</v>
      </c>
      <c r="N171" s="14">
        <v>0</v>
      </c>
    </row>
    <row r="172" spans="1:18" ht="25.5" hidden="1" x14ac:dyDescent="0.2">
      <c r="A172" s="79"/>
      <c r="B172" s="86" t="s">
        <v>162</v>
      </c>
      <c r="C172" s="87">
        <v>0.12744900000000001</v>
      </c>
      <c r="D172" s="87">
        <v>0.12744900000000001</v>
      </c>
      <c r="E172" s="87">
        <v>0</v>
      </c>
      <c r="F172" s="87">
        <v>0.12744900000000001</v>
      </c>
      <c r="G172" s="87">
        <v>0.143621</v>
      </c>
      <c r="H172" s="87">
        <v>0.13107099999999999</v>
      </c>
      <c r="I172" s="87">
        <v>1.2550000000000011E-2</v>
      </c>
      <c r="J172" s="87">
        <v>0.11852099999999999</v>
      </c>
      <c r="K172" s="88">
        <f t="shared" si="4"/>
        <v>1.1268899716749443</v>
      </c>
      <c r="L172" s="88">
        <f t="shared" si="4"/>
        <v>1.0284192108215835</v>
      </c>
      <c r="M172" s="88">
        <v>0</v>
      </c>
      <c r="N172" s="88">
        <f t="shared" ref="N172:N173" si="6">J172/F172</f>
        <v>0.92994844996822246</v>
      </c>
    </row>
    <row r="173" spans="1:18" hidden="1" x14ac:dyDescent="0.2">
      <c r="A173" s="79"/>
      <c r="B173" s="89" t="s">
        <v>187</v>
      </c>
      <c r="C173" s="87">
        <v>0.12744900000000001</v>
      </c>
      <c r="D173" s="87">
        <v>0.12744900000000001</v>
      </c>
      <c r="E173" s="87">
        <v>0</v>
      </c>
      <c r="F173" s="87">
        <v>0.12744900000000001</v>
      </c>
      <c r="G173" s="87">
        <v>0.143621</v>
      </c>
      <c r="H173" s="87">
        <v>0.13107099999999999</v>
      </c>
      <c r="I173" s="87">
        <v>1.2550000000000011E-2</v>
      </c>
      <c r="J173" s="87">
        <v>0.11852099999999999</v>
      </c>
      <c r="K173" s="88">
        <f t="shared" si="4"/>
        <v>1.1268899716749443</v>
      </c>
      <c r="L173" s="88">
        <f t="shared" si="4"/>
        <v>1.0284192108215835</v>
      </c>
      <c r="M173" s="88">
        <v>0</v>
      </c>
      <c r="N173" s="88">
        <f t="shared" si="6"/>
        <v>0.92994844996822246</v>
      </c>
    </row>
    <row r="174" spans="1:18" x14ac:dyDescent="0.2">
      <c r="B174" s="91"/>
      <c r="C174" s="69"/>
      <c r="D174" s="69"/>
      <c r="E174" s="69"/>
      <c r="F174" s="69"/>
      <c r="G174" s="69"/>
      <c r="H174" s="69"/>
      <c r="I174" s="69"/>
      <c r="J174" s="69"/>
      <c r="K174" s="92"/>
      <c r="L174" s="92"/>
      <c r="M174" s="92"/>
      <c r="N174" s="92"/>
      <c r="O174" s="71"/>
      <c r="P174" s="71"/>
      <c r="Q174" s="71"/>
      <c r="R174" s="71"/>
    </row>
    <row r="175" spans="1:18" x14ac:dyDescent="0.2">
      <c r="B175" s="91"/>
      <c r="C175" s="69"/>
      <c r="D175" s="69"/>
      <c r="E175" s="69"/>
      <c r="F175" s="69"/>
      <c r="G175" s="69"/>
      <c r="H175" s="69"/>
      <c r="I175" s="69"/>
      <c r="J175" s="69"/>
      <c r="K175" s="92"/>
      <c r="L175" s="92"/>
      <c r="M175" s="92"/>
      <c r="N175" s="92"/>
      <c r="O175" s="71"/>
      <c r="P175" s="71"/>
      <c r="Q175" s="71"/>
      <c r="R175" s="71"/>
    </row>
    <row r="176" spans="1:18" x14ac:dyDescent="0.2">
      <c r="B176" s="91"/>
      <c r="C176" s="69"/>
      <c r="D176" s="69"/>
      <c r="E176" s="69"/>
      <c r="F176" s="69"/>
      <c r="G176" s="69"/>
      <c r="H176" s="69"/>
      <c r="I176" s="69"/>
      <c r="J176" s="69"/>
      <c r="K176" s="92"/>
      <c r="L176" s="92"/>
      <c r="M176" s="92"/>
      <c r="N176" s="92"/>
      <c r="O176" s="71"/>
      <c r="P176" s="71"/>
      <c r="Q176" s="71"/>
      <c r="R176" s="71"/>
    </row>
    <row r="177" spans="2:18" x14ac:dyDescent="0.2">
      <c r="B177" s="91"/>
      <c r="C177" s="69"/>
      <c r="D177" s="69"/>
      <c r="E177" s="69"/>
      <c r="F177" s="69"/>
      <c r="G177" s="69"/>
      <c r="H177" s="69"/>
      <c r="I177" s="69"/>
      <c r="J177" s="69"/>
      <c r="K177" s="92"/>
      <c r="L177" s="92"/>
      <c r="M177" s="92"/>
      <c r="N177" s="92"/>
      <c r="O177" s="71"/>
      <c r="P177" s="71"/>
      <c r="Q177" s="71"/>
      <c r="R177" s="71"/>
    </row>
    <row r="178" spans="2:18" x14ac:dyDescent="0.2">
      <c r="B178" s="91"/>
      <c r="C178" s="69"/>
      <c r="D178" s="69"/>
      <c r="E178" s="69"/>
      <c r="F178" s="69"/>
      <c r="G178" s="69"/>
      <c r="H178" s="69"/>
      <c r="I178" s="69"/>
      <c r="J178" s="69"/>
      <c r="K178" s="92"/>
      <c r="L178" s="92"/>
      <c r="M178" s="92"/>
      <c r="N178" s="92"/>
      <c r="O178" s="71"/>
      <c r="P178" s="71"/>
      <c r="Q178" s="71"/>
      <c r="R178" s="71"/>
    </row>
    <row r="179" spans="2:18" x14ac:dyDescent="0.2">
      <c r="B179" s="91"/>
      <c r="C179" s="69"/>
      <c r="D179" s="69"/>
      <c r="E179" s="69"/>
      <c r="F179" s="69"/>
      <c r="G179" s="69"/>
      <c r="H179" s="69"/>
      <c r="I179" s="69"/>
      <c r="J179" s="69"/>
      <c r="K179" s="92"/>
      <c r="L179" s="92"/>
      <c r="M179" s="92"/>
      <c r="N179" s="92"/>
      <c r="O179" s="71"/>
      <c r="P179" s="71"/>
      <c r="Q179" s="71"/>
      <c r="R179" s="71"/>
    </row>
    <row r="180" spans="2:18" x14ac:dyDescent="0.2">
      <c r="B180" s="91"/>
      <c r="C180" s="69"/>
      <c r="D180" s="69"/>
      <c r="E180" s="69"/>
      <c r="F180" s="69"/>
      <c r="G180" s="69"/>
      <c r="H180" s="69"/>
      <c r="I180" s="69"/>
      <c r="J180" s="69"/>
      <c r="K180" s="92"/>
      <c r="L180" s="92"/>
      <c r="M180" s="92"/>
      <c r="N180" s="92"/>
      <c r="O180" s="71"/>
      <c r="P180" s="71"/>
      <c r="Q180" s="71"/>
      <c r="R180" s="71"/>
    </row>
    <row r="181" spans="2:18" x14ac:dyDescent="0.2">
      <c r="B181" s="91"/>
      <c r="C181" s="69"/>
      <c r="D181" s="69"/>
      <c r="E181" s="69"/>
      <c r="F181" s="69"/>
      <c r="G181" s="69"/>
      <c r="H181" s="69"/>
      <c r="I181" s="69"/>
      <c r="J181" s="69"/>
      <c r="K181" s="92"/>
      <c r="L181" s="92"/>
      <c r="M181" s="92"/>
      <c r="N181" s="92"/>
      <c r="O181" s="71"/>
      <c r="P181" s="71"/>
      <c r="Q181" s="71"/>
      <c r="R181" s="71"/>
    </row>
    <row r="182" spans="2:18" x14ac:dyDescent="0.2">
      <c r="B182" s="91"/>
      <c r="C182" s="69"/>
      <c r="D182" s="69"/>
      <c r="E182" s="69"/>
      <c r="F182" s="69"/>
      <c r="G182" s="69"/>
      <c r="H182" s="69"/>
      <c r="I182" s="69"/>
      <c r="J182" s="69"/>
      <c r="K182" s="92"/>
      <c r="L182" s="92"/>
      <c r="M182" s="92"/>
      <c r="N182" s="92"/>
      <c r="O182" s="71"/>
      <c r="P182" s="71"/>
      <c r="Q182" s="71"/>
      <c r="R182" s="71"/>
    </row>
    <row r="183" spans="2:18" x14ac:dyDescent="0.2">
      <c r="B183" s="91"/>
      <c r="C183" s="69"/>
      <c r="D183" s="69"/>
      <c r="E183" s="69"/>
      <c r="F183" s="69"/>
      <c r="G183" s="69"/>
      <c r="H183" s="69"/>
      <c r="I183" s="69"/>
      <c r="J183" s="69"/>
      <c r="K183" s="92"/>
      <c r="L183" s="92"/>
      <c r="M183" s="92"/>
      <c r="N183" s="92"/>
      <c r="O183" s="71"/>
      <c r="P183" s="71"/>
      <c r="Q183" s="71"/>
      <c r="R183" s="71"/>
    </row>
    <row r="184" spans="2:18" x14ac:dyDescent="0.2">
      <c r="B184" s="91"/>
      <c r="C184" s="69"/>
      <c r="D184" s="69"/>
      <c r="E184" s="69"/>
      <c r="F184" s="69"/>
      <c r="G184" s="69"/>
      <c r="H184" s="69"/>
      <c r="I184" s="69"/>
      <c r="J184" s="69"/>
      <c r="K184" s="92"/>
      <c r="L184" s="92"/>
      <c r="M184" s="92"/>
      <c r="N184" s="92"/>
      <c r="O184" s="71"/>
      <c r="P184" s="71"/>
      <c r="Q184" s="71"/>
      <c r="R184" s="71"/>
    </row>
    <row r="185" spans="2:18" x14ac:dyDescent="0.2">
      <c r="B185" s="91"/>
      <c r="C185" s="69"/>
      <c r="D185" s="69"/>
      <c r="E185" s="69"/>
      <c r="F185" s="69"/>
      <c r="G185" s="69"/>
      <c r="H185" s="69"/>
      <c r="I185" s="69"/>
      <c r="J185" s="69"/>
      <c r="K185" s="92"/>
      <c r="L185" s="92"/>
      <c r="M185" s="92"/>
      <c r="N185" s="92"/>
      <c r="O185" s="71"/>
      <c r="P185" s="71"/>
      <c r="Q185" s="71"/>
      <c r="R185" s="71"/>
    </row>
    <row r="186" spans="2:18" x14ac:dyDescent="0.2">
      <c r="B186" s="91"/>
      <c r="C186" s="69"/>
      <c r="D186" s="69"/>
      <c r="E186" s="69"/>
      <c r="F186" s="69"/>
      <c r="G186" s="69"/>
      <c r="H186" s="69"/>
      <c r="I186" s="69"/>
      <c r="J186" s="69"/>
      <c r="K186" s="92"/>
      <c r="L186" s="92"/>
      <c r="M186" s="92"/>
      <c r="N186" s="92"/>
      <c r="O186" s="71"/>
      <c r="P186" s="71"/>
      <c r="Q186" s="71"/>
      <c r="R186" s="71"/>
    </row>
    <row r="187" spans="2:18" x14ac:dyDescent="0.2">
      <c r="B187" s="91"/>
      <c r="C187" s="69"/>
      <c r="D187" s="69"/>
      <c r="E187" s="69"/>
      <c r="F187" s="69"/>
      <c r="G187" s="69"/>
      <c r="H187" s="69"/>
      <c r="I187" s="69"/>
      <c r="J187" s="69"/>
      <c r="K187" s="92"/>
      <c r="L187" s="92"/>
      <c r="M187" s="92"/>
      <c r="N187" s="92"/>
      <c r="O187" s="71"/>
      <c r="P187" s="71"/>
      <c r="Q187" s="71"/>
      <c r="R187" s="71"/>
    </row>
    <row r="188" spans="2:18" x14ac:dyDescent="0.2">
      <c r="B188" s="91"/>
      <c r="C188" s="69"/>
      <c r="D188" s="69"/>
      <c r="E188" s="69"/>
      <c r="F188" s="69"/>
      <c r="G188" s="69"/>
      <c r="H188" s="69"/>
      <c r="I188" s="69"/>
      <c r="J188" s="69"/>
      <c r="K188" s="92"/>
      <c r="L188" s="92"/>
      <c r="M188" s="92"/>
      <c r="N188" s="92"/>
      <c r="O188" s="71"/>
      <c r="P188" s="71"/>
      <c r="Q188" s="71"/>
      <c r="R188" s="71"/>
    </row>
    <row r="189" spans="2:18" x14ac:dyDescent="0.2">
      <c r="B189" s="91"/>
      <c r="C189" s="69"/>
      <c r="D189" s="69"/>
      <c r="E189" s="69"/>
      <c r="F189" s="69"/>
      <c r="G189" s="69"/>
      <c r="H189" s="69"/>
      <c r="I189" s="69"/>
      <c r="J189" s="69"/>
      <c r="K189" s="92"/>
      <c r="L189" s="92"/>
      <c r="M189" s="92"/>
      <c r="N189" s="92"/>
      <c r="O189" s="71"/>
      <c r="P189" s="71"/>
      <c r="Q189" s="71"/>
      <c r="R189" s="71"/>
    </row>
    <row r="190" spans="2:18" x14ac:dyDescent="0.2">
      <c r="B190" s="91"/>
      <c r="C190" s="69"/>
      <c r="D190" s="69"/>
      <c r="E190" s="69"/>
      <c r="F190" s="69"/>
      <c r="G190" s="69"/>
      <c r="H190" s="69"/>
      <c r="I190" s="69"/>
      <c r="J190" s="69"/>
      <c r="K190" s="92"/>
      <c r="L190" s="92"/>
      <c r="M190" s="92"/>
      <c r="N190" s="92"/>
      <c r="O190" s="71"/>
      <c r="P190" s="71"/>
      <c r="Q190" s="71"/>
      <c r="R190" s="71"/>
    </row>
    <row r="191" spans="2:18" x14ac:dyDescent="0.2">
      <c r="B191" s="91"/>
      <c r="C191" s="69"/>
      <c r="D191" s="69"/>
      <c r="E191" s="69"/>
      <c r="F191" s="69"/>
      <c r="G191" s="69"/>
      <c r="H191" s="69"/>
      <c r="I191" s="69"/>
      <c r="J191" s="69"/>
      <c r="K191" s="92"/>
      <c r="L191" s="92"/>
      <c r="M191" s="92"/>
      <c r="N191" s="92"/>
      <c r="O191" s="71"/>
      <c r="P191" s="71"/>
      <c r="Q191" s="71"/>
      <c r="R191" s="71"/>
    </row>
    <row r="192" spans="2:18" x14ac:dyDescent="0.2">
      <c r="B192" s="91"/>
      <c r="C192" s="69"/>
      <c r="D192" s="69"/>
      <c r="E192" s="69"/>
      <c r="F192" s="69"/>
      <c r="G192" s="69"/>
      <c r="H192" s="69"/>
      <c r="I192" s="69"/>
      <c r="J192" s="69"/>
      <c r="K192" s="92"/>
      <c r="L192" s="92"/>
      <c r="M192" s="92"/>
      <c r="N192" s="92"/>
      <c r="O192" s="71"/>
      <c r="P192" s="71"/>
      <c r="Q192" s="71"/>
      <c r="R192" s="71"/>
    </row>
    <row r="193" spans="2:18" x14ac:dyDescent="0.2">
      <c r="B193" s="91"/>
      <c r="C193" s="69"/>
      <c r="D193" s="69"/>
      <c r="E193" s="69"/>
      <c r="F193" s="69"/>
      <c r="G193" s="69"/>
      <c r="H193" s="69"/>
      <c r="I193" s="69"/>
      <c r="J193" s="69"/>
      <c r="K193" s="92"/>
      <c r="L193" s="92"/>
      <c r="M193" s="92"/>
      <c r="N193" s="92"/>
      <c r="O193" s="71"/>
      <c r="P193" s="71"/>
      <c r="Q193" s="71"/>
      <c r="R193" s="71"/>
    </row>
    <row r="194" spans="2:18" x14ac:dyDescent="0.2">
      <c r="B194" s="91"/>
      <c r="C194" s="69"/>
      <c r="D194" s="69"/>
      <c r="E194" s="69"/>
      <c r="F194" s="69"/>
      <c r="G194" s="69"/>
      <c r="H194" s="69"/>
      <c r="I194" s="69"/>
      <c r="J194" s="69"/>
      <c r="K194" s="92"/>
      <c r="L194" s="92"/>
      <c r="M194" s="92"/>
      <c r="N194" s="92"/>
      <c r="O194" s="71"/>
      <c r="P194" s="71"/>
      <c r="Q194" s="71"/>
      <c r="R194" s="71"/>
    </row>
    <row r="195" spans="2:18" x14ac:dyDescent="0.2">
      <c r="B195" s="91"/>
      <c r="C195" s="69"/>
      <c r="D195" s="69"/>
      <c r="E195" s="69"/>
      <c r="F195" s="69"/>
      <c r="G195" s="69"/>
      <c r="H195" s="69"/>
      <c r="I195" s="69"/>
      <c r="J195" s="69"/>
      <c r="K195" s="92"/>
      <c r="L195" s="92"/>
      <c r="M195" s="92"/>
      <c r="N195" s="92"/>
      <c r="O195" s="71"/>
      <c r="P195" s="71"/>
      <c r="Q195" s="71"/>
      <c r="R195" s="71"/>
    </row>
    <row r="196" spans="2:18" x14ac:dyDescent="0.2">
      <c r="B196" s="91"/>
      <c r="C196" s="69"/>
      <c r="D196" s="69"/>
      <c r="E196" s="69"/>
      <c r="F196" s="69"/>
      <c r="G196" s="69"/>
      <c r="H196" s="69"/>
      <c r="I196" s="69"/>
      <c r="J196" s="69"/>
      <c r="K196" s="92"/>
      <c r="L196" s="92"/>
      <c r="M196" s="92"/>
      <c r="N196" s="92"/>
      <c r="O196" s="71"/>
      <c r="P196" s="71"/>
      <c r="Q196" s="71"/>
      <c r="R196" s="71"/>
    </row>
    <row r="197" spans="2:18" x14ac:dyDescent="0.2">
      <c r="B197" s="91"/>
      <c r="C197" s="69"/>
      <c r="D197" s="69"/>
      <c r="E197" s="69"/>
      <c r="F197" s="69"/>
      <c r="G197" s="69"/>
      <c r="H197" s="69"/>
      <c r="I197" s="69"/>
      <c r="J197" s="69"/>
      <c r="K197" s="92"/>
      <c r="L197" s="92"/>
      <c r="M197" s="92"/>
      <c r="N197" s="92"/>
      <c r="O197" s="71"/>
      <c r="P197" s="71"/>
      <c r="Q197" s="71"/>
      <c r="R197" s="71"/>
    </row>
    <row r="198" spans="2:18" x14ac:dyDescent="0.2">
      <c r="B198" s="91"/>
      <c r="C198" s="69"/>
      <c r="D198" s="69"/>
      <c r="E198" s="69"/>
      <c r="F198" s="69"/>
      <c r="G198" s="69"/>
      <c r="H198" s="69"/>
      <c r="I198" s="69"/>
      <c r="J198" s="69"/>
      <c r="K198" s="92"/>
      <c r="L198" s="92"/>
      <c r="M198" s="92"/>
      <c r="N198" s="92"/>
      <c r="O198" s="71"/>
      <c r="P198" s="71"/>
      <c r="Q198" s="71"/>
      <c r="R198" s="71"/>
    </row>
    <row r="199" spans="2:18" x14ac:dyDescent="0.2">
      <c r="B199" s="91"/>
      <c r="C199" s="69"/>
      <c r="D199" s="69"/>
      <c r="E199" s="69"/>
      <c r="F199" s="69"/>
      <c r="G199" s="69"/>
      <c r="H199" s="69"/>
      <c r="I199" s="69"/>
      <c r="J199" s="69"/>
      <c r="K199" s="92"/>
      <c r="L199" s="92"/>
      <c r="M199" s="92"/>
      <c r="N199" s="92"/>
      <c r="O199" s="71"/>
      <c r="P199" s="71"/>
      <c r="Q199" s="71"/>
      <c r="R199" s="71"/>
    </row>
    <row r="200" spans="2:18" x14ac:dyDescent="0.2">
      <c r="B200" s="91"/>
      <c r="C200" s="69"/>
      <c r="D200" s="69"/>
      <c r="E200" s="69"/>
      <c r="F200" s="69"/>
      <c r="G200" s="69"/>
      <c r="H200" s="69"/>
      <c r="I200" s="69"/>
      <c r="J200" s="69"/>
      <c r="K200" s="92"/>
      <c r="L200" s="92"/>
      <c r="M200" s="92"/>
      <c r="N200" s="92"/>
      <c r="O200" s="71"/>
      <c r="P200" s="71"/>
      <c r="Q200" s="71"/>
      <c r="R200" s="71"/>
    </row>
    <row r="201" spans="2:18" x14ac:dyDescent="0.2">
      <c r="B201" s="91"/>
      <c r="C201" s="69"/>
      <c r="D201" s="69"/>
      <c r="E201" s="69"/>
      <c r="F201" s="69"/>
      <c r="G201" s="69"/>
      <c r="H201" s="69"/>
      <c r="I201" s="69"/>
      <c r="J201" s="69"/>
      <c r="K201" s="92"/>
      <c r="L201" s="92"/>
      <c r="M201" s="92"/>
      <c r="N201" s="92"/>
      <c r="O201" s="71"/>
      <c r="P201" s="71"/>
      <c r="Q201" s="71"/>
      <c r="R201" s="71"/>
    </row>
    <row r="202" spans="2:18" x14ac:dyDescent="0.2">
      <c r="B202" s="91"/>
      <c r="C202" s="69"/>
      <c r="D202" s="69"/>
      <c r="E202" s="69"/>
      <c r="F202" s="69"/>
      <c r="G202" s="69"/>
      <c r="H202" s="69"/>
      <c r="I202" s="69"/>
      <c r="J202" s="69"/>
      <c r="L202" s="92"/>
      <c r="M202" s="92"/>
      <c r="N202" s="92"/>
      <c r="O202" s="71"/>
      <c r="P202" s="71"/>
      <c r="Q202" s="71"/>
      <c r="R202" s="71"/>
    </row>
    <row r="203" spans="2:18" x14ac:dyDescent="0.2">
      <c r="B203" s="91"/>
      <c r="C203" s="69"/>
      <c r="D203" s="69"/>
      <c r="E203" s="69"/>
      <c r="F203" s="69"/>
      <c r="G203" s="69"/>
      <c r="H203" s="69"/>
      <c r="I203" s="69"/>
      <c r="J203" s="69"/>
      <c r="L203" s="92"/>
      <c r="M203" s="92"/>
      <c r="N203" s="92"/>
      <c r="O203" s="71"/>
      <c r="P203" s="71"/>
      <c r="Q203" s="71"/>
      <c r="R203" s="71"/>
    </row>
    <row r="204" spans="2:18" x14ac:dyDescent="0.2">
      <c r="B204" s="94"/>
      <c r="G204" s="69"/>
      <c r="H204" s="69"/>
      <c r="I204" s="69"/>
      <c r="J204" s="69"/>
      <c r="L204" s="92"/>
      <c r="M204" s="92"/>
      <c r="N204" s="92"/>
      <c r="O204" s="71"/>
      <c r="P204" s="71"/>
      <c r="Q204" s="71"/>
      <c r="R204" s="71"/>
    </row>
    <row r="205" spans="2:18" x14ac:dyDescent="0.2">
      <c r="B205" s="94"/>
      <c r="G205" s="69"/>
      <c r="H205" s="69"/>
      <c r="I205" s="69"/>
      <c r="J205" s="69"/>
      <c r="L205" s="92"/>
      <c r="M205" s="92"/>
      <c r="N205" s="92"/>
      <c r="O205" s="71"/>
      <c r="P205" s="71"/>
      <c r="Q205" s="71"/>
      <c r="R205" s="71"/>
    </row>
    <row r="206" spans="2:18" x14ac:dyDescent="0.2">
      <c r="B206" s="94"/>
      <c r="O206" s="71"/>
      <c r="P206" s="71"/>
      <c r="Q206" s="71"/>
      <c r="R206" s="71"/>
    </row>
    <row r="207" spans="2:18" x14ac:dyDescent="0.2">
      <c r="B207" s="94"/>
      <c r="O207" s="71"/>
      <c r="P207" s="71"/>
      <c r="Q207" s="71"/>
      <c r="R207" s="71"/>
    </row>
    <row r="208" spans="2:18" x14ac:dyDescent="0.2">
      <c r="B208" s="94"/>
      <c r="O208" s="71"/>
      <c r="P208" s="71"/>
      <c r="Q208" s="71"/>
      <c r="R208" s="71"/>
    </row>
    <row r="209" spans="2:18" x14ac:dyDescent="0.2">
      <c r="B209" s="94"/>
      <c r="O209" s="71"/>
      <c r="P209" s="71"/>
      <c r="Q209" s="71"/>
      <c r="R209" s="71"/>
    </row>
    <row r="210" spans="2:18" x14ac:dyDescent="0.2">
      <c r="B210" s="94"/>
      <c r="O210" s="71"/>
      <c r="P210" s="71"/>
      <c r="Q210" s="71"/>
      <c r="R210" s="71"/>
    </row>
    <row r="211" spans="2:18" x14ac:dyDescent="0.2">
      <c r="B211" s="94"/>
      <c r="O211" s="71"/>
      <c r="P211" s="71"/>
      <c r="Q211" s="71"/>
      <c r="R211" s="71"/>
    </row>
    <row r="212" spans="2:18" x14ac:dyDescent="0.2">
      <c r="B212" s="94"/>
      <c r="O212" s="71"/>
      <c r="P212" s="71"/>
      <c r="Q212" s="71"/>
      <c r="R212" s="71"/>
    </row>
    <row r="213" spans="2:18" x14ac:dyDescent="0.2">
      <c r="B213" s="94"/>
      <c r="O213" s="71"/>
      <c r="P213" s="71"/>
      <c r="Q213" s="71"/>
      <c r="R213" s="71"/>
    </row>
    <row r="214" spans="2:18" x14ac:dyDescent="0.2">
      <c r="B214" s="94"/>
      <c r="O214" s="71"/>
      <c r="P214" s="71"/>
      <c r="Q214" s="71"/>
      <c r="R214" s="71"/>
    </row>
    <row r="215" spans="2:18" x14ac:dyDescent="0.2">
      <c r="B215" s="94"/>
      <c r="O215" s="71"/>
      <c r="P215" s="71"/>
      <c r="Q215" s="71"/>
      <c r="R215" s="71"/>
    </row>
    <row r="216" spans="2:18" x14ac:dyDescent="0.2">
      <c r="B216" s="94"/>
      <c r="O216" s="71"/>
      <c r="P216" s="71"/>
      <c r="Q216" s="71"/>
      <c r="R216" s="71"/>
    </row>
    <row r="217" spans="2:18" x14ac:dyDescent="0.2">
      <c r="B217" s="94"/>
      <c r="O217" s="71"/>
      <c r="P217" s="71"/>
      <c r="Q217" s="71"/>
      <c r="R217" s="71"/>
    </row>
    <row r="218" spans="2:18" x14ac:dyDescent="0.2">
      <c r="B218" s="94"/>
      <c r="O218" s="71"/>
      <c r="P218" s="71"/>
      <c r="Q218" s="71"/>
      <c r="R218" s="71"/>
    </row>
    <row r="219" spans="2:18" x14ac:dyDescent="0.2">
      <c r="B219" s="94"/>
      <c r="O219" s="71"/>
      <c r="P219" s="71"/>
      <c r="Q219" s="71"/>
      <c r="R219" s="71"/>
    </row>
    <row r="220" spans="2:18" x14ac:dyDescent="0.2">
      <c r="B220" s="94"/>
      <c r="O220" s="71"/>
      <c r="P220" s="71"/>
      <c r="Q220" s="71"/>
      <c r="R220" s="71"/>
    </row>
    <row r="221" spans="2:18" x14ac:dyDescent="0.2">
      <c r="B221" s="94"/>
      <c r="O221" s="71"/>
      <c r="P221" s="71"/>
      <c r="Q221" s="71"/>
      <c r="R221" s="71"/>
    </row>
    <row r="222" spans="2:18" x14ac:dyDescent="0.2">
      <c r="B222" s="94"/>
      <c r="O222" s="71"/>
      <c r="P222" s="71"/>
      <c r="Q222" s="71"/>
      <c r="R222" s="71"/>
    </row>
    <row r="223" spans="2:18" x14ac:dyDescent="0.2">
      <c r="B223" s="94"/>
      <c r="O223" s="71"/>
      <c r="P223" s="71"/>
      <c r="Q223" s="71"/>
      <c r="R223" s="71"/>
    </row>
    <row r="224" spans="2:18" x14ac:dyDescent="0.2">
      <c r="B224" s="94"/>
      <c r="O224" s="71"/>
      <c r="P224" s="71"/>
      <c r="Q224" s="71"/>
      <c r="R224" s="71"/>
    </row>
    <row r="225" spans="2:18" x14ac:dyDescent="0.2">
      <c r="B225" s="94"/>
      <c r="O225" s="71"/>
      <c r="P225" s="71"/>
      <c r="Q225" s="71"/>
      <c r="R225" s="71"/>
    </row>
    <row r="226" spans="2:18" x14ac:dyDescent="0.2">
      <c r="B226" s="94"/>
      <c r="O226" s="71"/>
      <c r="P226" s="71"/>
      <c r="Q226" s="71"/>
      <c r="R226" s="71"/>
    </row>
    <row r="227" spans="2:18" x14ac:dyDescent="0.2">
      <c r="B227" s="94"/>
      <c r="O227" s="71"/>
      <c r="P227" s="71"/>
      <c r="Q227" s="71"/>
      <c r="R227" s="71"/>
    </row>
    <row r="228" spans="2:18" x14ac:dyDescent="0.2">
      <c r="B228" s="94"/>
      <c r="O228" s="71"/>
      <c r="P228" s="71"/>
      <c r="Q228" s="71"/>
      <c r="R228" s="71"/>
    </row>
    <row r="229" spans="2:18" x14ac:dyDescent="0.2">
      <c r="B229" s="94"/>
      <c r="O229" s="71"/>
      <c r="P229" s="71"/>
      <c r="Q229" s="71"/>
      <c r="R229" s="71"/>
    </row>
    <row r="230" spans="2:18" x14ac:dyDescent="0.2">
      <c r="B230" s="94"/>
      <c r="O230" s="71"/>
      <c r="P230" s="71"/>
      <c r="Q230" s="71"/>
      <c r="R230" s="71"/>
    </row>
    <row r="231" spans="2:18" x14ac:dyDescent="0.2">
      <c r="B231" s="94"/>
      <c r="O231" s="71"/>
      <c r="P231" s="71"/>
      <c r="Q231" s="71"/>
      <c r="R231" s="71"/>
    </row>
    <row r="232" spans="2:18" x14ac:dyDescent="0.2">
      <c r="B232" s="94"/>
      <c r="O232" s="71"/>
      <c r="P232" s="71"/>
      <c r="Q232" s="71"/>
      <c r="R232" s="71"/>
    </row>
    <row r="233" spans="2:18" x14ac:dyDescent="0.2">
      <c r="B233" s="94"/>
      <c r="O233" s="71"/>
      <c r="P233" s="71"/>
      <c r="Q233" s="71"/>
      <c r="R233" s="71"/>
    </row>
    <row r="234" spans="2:18" x14ac:dyDescent="0.2">
      <c r="B234" s="94"/>
      <c r="O234" s="71"/>
      <c r="P234" s="71"/>
      <c r="Q234" s="71"/>
      <c r="R234" s="71"/>
    </row>
    <row r="235" spans="2:18" x14ac:dyDescent="0.2">
      <c r="B235" s="94"/>
      <c r="O235" s="71"/>
      <c r="P235" s="71"/>
      <c r="Q235" s="71"/>
      <c r="R235" s="71"/>
    </row>
    <row r="236" spans="2:18" x14ac:dyDescent="0.2">
      <c r="B236" s="94"/>
      <c r="O236" s="71"/>
      <c r="P236" s="71"/>
      <c r="Q236" s="71"/>
      <c r="R236" s="71"/>
    </row>
    <row r="237" spans="2:18" x14ac:dyDescent="0.2">
      <c r="B237" s="94"/>
      <c r="O237" s="71"/>
      <c r="P237" s="71"/>
      <c r="Q237" s="71"/>
      <c r="R237" s="71"/>
    </row>
    <row r="238" spans="2:18" x14ac:dyDescent="0.2">
      <c r="B238" s="94"/>
      <c r="O238" s="71"/>
      <c r="P238" s="71"/>
      <c r="Q238" s="71"/>
      <c r="R238" s="71"/>
    </row>
    <row r="239" spans="2:18" x14ac:dyDescent="0.2">
      <c r="B239" s="94"/>
      <c r="O239" s="71"/>
      <c r="P239" s="71"/>
      <c r="Q239" s="71"/>
      <c r="R239" s="71"/>
    </row>
    <row r="240" spans="2:18" x14ac:dyDescent="0.2">
      <c r="B240" s="94"/>
      <c r="O240" s="71"/>
      <c r="P240" s="71"/>
      <c r="Q240" s="71"/>
      <c r="R240" s="71"/>
    </row>
    <row r="241" spans="2:18" x14ac:dyDescent="0.2">
      <c r="B241" s="94"/>
      <c r="O241" s="71"/>
      <c r="P241" s="71"/>
      <c r="Q241" s="71"/>
      <c r="R241" s="71"/>
    </row>
    <row r="242" spans="2:18" x14ac:dyDescent="0.2">
      <c r="B242" s="94"/>
      <c r="O242" s="71"/>
      <c r="P242" s="71"/>
      <c r="Q242" s="71"/>
      <c r="R242" s="71"/>
    </row>
    <row r="243" spans="2:18" x14ac:dyDescent="0.2">
      <c r="B243" s="94"/>
      <c r="O243" s="71"/>
      <c r="P243" s="71"/>
      <c r="Q243" s="71"/>
      <c r="R243" s="71"/>
    </row>
    <row r="244" spans="2:18" x14ac:dyDescent="0.2">
      <c r="B244" s="94"/>
      <c r="O244" s="71"/>
      <c r="P244" s="71"/>
      <c r="Q244" s="71"/>
      <c r="R244" s="71"/>
    </row>
    <row r="245" spans="2:18" x14ac:dyDescent="0.2">
      <c r="B245" s="94"/>
      <c r="O245" s="71"/>
      <c r="P245" s="71"/>
      <c r="Q245" s="71"/>
      <c r="R245" s="71"/>
    </row>
    <row r="246" spans="2:18" x14ac:dyDescent="0.2">
      <c r="B246" s="94"/>
      <c r="O246" s="71"/>
      <c r="P246" s="71"/>
      <c r="Q246" s="71"/>
      <c r="R246" s="71"/>
    </row>
    <row r="247" spans="2:18" x14ac:dyDescent="0.2">
      <c r="B247" s="94"/>
      <c r="O247" s="71"/>
      <c r="P247" s="71"/>
      <c r="Q247" s="71"/>
      <c r="R247" s="71"/>
    </row>
    <row r="248" spans="2:18" x14ac:dyDescent="0.2">
      <c r="B248" s="94"/>
      <c r="O248" s="71"/>
      <c r="P248" s="71"/>
      <c r="Q248" s="71"/>
      <c r="R248" s="71"/>
    </row>
    <row r="249" spans="2:18" x14ac:dyDescent="0.2">
      <c r="B249" s="94"/>
      <c r="O249" s="71"/>
      <c r="P249" s="71"/>
      <c r="Q249" s="71"/>
      <c r="R249" s="71"/>
    </row>
    <row r="250" spans="2:18" x14ac:dyDescent="0.2">
      <c r="B250" s="94"/>
      <c r="O250" s="71"/>
      <c r="P250" s="71"/>
      <c r="Q250" s="71"/>
      <c r="R250" s="71"/>
    </row>
    <row r="251" spans="2:18" x14ac:dyDescent="0.2">
      <c r="B251" s="94"/>
      <c r="O251" s="71"/>
      <c r="P251" s="71"/>
      <c r="Q251" s="71"/>
      <c r="R251" s="71"/>
    </row>
    <row r="252" spans="2:18" x14ac:dyDescent="0.2">
      <c r="B252" s="94"/>
      <c r="O252" s="71"/>
      <c r="P252" s="71"/>
      <c r="Q252" s="71"/>
      <c r="R252" s="71"/>
    </row>
    <row r="253" spans="2:18" x14ac:dyDescent="0.2">
      <c r="B253" s="94"/>
      <c r="O253" s="71"/>
      <c r="P253" s="71"/>
      <c r="Q253" s="71"/>
      <c r="R253" s="71"/>
    </row>
    <row r="254" spans="2:18" x14ac:dyDescent="0.2">
      <c r="B254" s="94"/>
      <c r="O254" s="71"/>
      <c r="P254" s="71"/>
      <c r="Q254" s="71"/>
      <c r="R254" s="71"/>
    </row>
    <row r="255" spans="2:18" x14ac:dyDescent="0.2">
      <c r="B255" s="94"/>
      <c r="O255" s="71"/>
      <c r="P255" s="71"/>
      <c r="Q255" s="71"/>
      <c r="R255" s="71"/>
    </row>
    <row r="256" spans="2:18" x14ac:dyDescent="0.2">
      <c r="B256" s="94"/>
      <c r="O256" s="71"/>
      <c r="P256" s="71"/>
      <c r="Q256" s="71"/>
      <c r="R256" s="71"/>
    </row>
    <row r="257" spans="2:18" x14ac:dyDescent="0.2">
      <c r="B257" s="94"/>
      <c r="O257" s="71"/>
      <c r="P257" s="71"/>
      <c r="Q257" s="71"/>
      <c r="R257" s="71"/>
    </row>
    <row r="258" spans="2:18" x14ac:dyDescent="0.2">
      <c r="B258" s="94"/>
      <c r="O258" s="71"/>
      <c r="P258" s="71"/>
      <c r="Q258" s="71"/>
      <c r="R258" s="71"/>
    </row>
    <row r="259" spans="2:18" x14ac:dyDescent="0.2">
      <c r="B259" s="94"/>
      <c r="O259" s="71"/>
      <c r="P259" s="71"/>
      <c r="Q259" s="71"/>
      <c r="R259" s="71"/>
    </row>
    <row r="260" spans="2:18" x14ac:dyDescent="0.2">
      <c r="B260" s="94"/>
      <c r="O260" s="71"/>
      <c r="P260" s="71"/>
      <c r="Q260" s="71"/>
      <c r="R260" s="71"/>
    </row>
    <row r="261" spans="2:18" x14ac:dyDescent="0.2">
      <c r="B261" s="94"/>
      <c r="O261" s="71"/>
      <c r="P261" s="71"/>
      <c r="Q261" s="71"/>
      <c r="R261" s="71"/>
    </row>
    <row r="262" spans="2:18" x14ac:dyDescent="0.2">
      <c r="B262" s="94"/>
      <c r="O262" s="71"/>
      <c r="P262" s="71"/>
      <c r="Q262" s="71"/>
      <c r="R262" s="71"/>
    </row>
    <row r="263" spans="2:18" x14ac:dyDescent="0.2">
      <c r="B263" s="94"/>
      <c r="O263" s="71"/>
      <c r="P263" s="71"/>
      <c r="Q263" s="71"/>
      <c r="R263" s="71"/>
    </row>
    <row r="264" spans="2:18" x14ac:dyDescent="0.2">
      <c r="B264" s="94"/>
      <c r="O264" s="71"/>
      <c r="P264" s="71"/>
      <c r="Q264" s="71"/>
      <c r="R264" s="71"/>
    </row>
    <row r="265" spans="2:18" x14ac:dyDescent="0.2">
      <c r="B265" s="94"/>
      <c r="O265" s="71"/>
      <c r="P265" s="71"/>
      <c r="Q265" s="71"/>
      <c r="R265" s="71"/>
    </row>
    <row r="266" spans="2:18" x14ac:dyDescent="0.2">
      <c r="B266" s="94"/>
      <c r="O266" s="71"/>
      <c r="P266" s="71"/>
      <c r="Q266" s="71"/>
      <c r="R266" s="71"/>
    </row>
    <row r="267" spans="2:18" x14ac:dyDescent="0.2">
      <c r="B267" s="94"/>
      <c r="O267" s="71"/>
      <c r="P267" s="71"/>
      <c r="Q267" s="71"/>
      <c r="R267" s="71"/>
    </row>
    <row r="268" spans="2:18" x14ac:dyDescent="0.2">
      <c r="B268" s="94"/>
      <c r="O268" s="71"/>
      <c r="P268" s="71"/>
      <c r="Q268" s="71"/>
      <c r="R268" s="71"/>
    </row>
    <row r="269" spans="2:18" x14ac:dyDescent="0.2">
      <c r="B269" s="94"/>
      <c r="O269" s="71"/>
      <c r="P269" s="71"/>
      <c r="Q269" s="71"/>
      <c r="R269" s="71"/>
    </row>
    <row r="270" spans="2:18" x14ac:dyDescent="0.2">
      <c r="B270" s="94"/>
      <c r="O270" s="71"/>
      <c r="P270" s="71"/>
      <c r="Q270" s="71"/>
      <c r="R270" s="71"/>
    </row>
    <row r="271" spans="2:18" x14ac:dyDescent="0.2">
      <c r="B271" s="94"/>
      <c r="O271" s="71"/>
      <c r="P271" s="71"/>
      <c r="Q271" s="71"/>
      <c r="R271" s="71"/>
    </row>
    <row r="272" spans="2:18" x14ac:dyDescent="0.2">
      <c r="B272" s="94"/>
      <c r="O272" s="71"/>
      <c r="P272" s="71"/>
      <c r="Q272" s="71"/>
      <c r="R272" s="71"/>
    </row>
    <row r="273" spans="2:18" x14ac:dyDescent="0.2">
      <c r="B273" s="94"/>
      <c r="O273" s="71"/>
      <c r="P273" s="71"/>
      <c r="Q273" s="71"/>
      <c r="R273" s="71"/>
    </row>
    <row r="274" spans="2:18" x14ac:dyDescent="0.2">
      <c r="B274" s="94"/>
      <c r="O274" s="71"/>
      <c r="P274" s="71"/>
      <c r="Q274" s="71"/>
      <c r="R274" s="71"/>
    </row>
    <row r="275" spans="2:18" x14ac:dyDescent="0.2">
      <c r="B275" s="94"/>
      <c r="O275" s="71"/>
      <c r="P275" s="71"/>
      <c r="Q275" s="71"/>
      <c r="R275" s="71"/>
    </row>
    <row r="276" spans="2:18" x14ac:dyDescent="0.2">
      <c r="B276" s="94"/>
      <c r="O276" s="71"/>
      <c r="P276" s="71"/>
      <c r="Q276" s="71"/>
      <c r="R276" s="71"/>
    </row>
    <row r="277" spans="2:18" x14ac:dyDescent="0.2">
      <c r="B277" s="94"/>
      <c r="O277" s="71"/>
      <c r="P277" s="71"/>
      <c r="Q277" s="71"/>
      <c r="R277" s="71"/>
    </row>
    <row r="278" spans="2:18" x14ac:dyDescent="0.2">
      <c r="B278" s="94"/>
      <c r="O278" s="71"/>
      <c r="P278" s="71"/>
      <c r="Q278" s="71"/>
      <c r="R278" s="71"/>
    </row>
    <row r="279" spans="2:18" x14ac:dyDescent="0.2">
      <c r="B279" s="94"/>
      <c r="O279" s="71"/>
      <c r="P279" s="71"/>
      <c r="Q279" s="71"/>
      <c r="R279" s="71"/>
    </row>
    <row r="280" spans="2:18" x14ac:dyDescent="0.2">
      <c r="B280" s="94"/>
      <c r="O280" s="71"/>
      <c r="P280" s="71"/>
      <c r="Q280" s="71"/>
      <c r="R280" s="71"/>
    </row>
    <row r="281" spans="2:18" x14ac:dyDescent="0.2">
      <c r="B281" s="94"/>
      <c r="O281" s="71"/>
      <c r="P281" s="71"/>
      <c r="Q281" s="71"/>
      <c r="R281" s="71"/>
    </row>
    <row r="282" spans="2:18" x14ac:dyDescent="0.2">
      <c r="B282" s="94"/>
      <c r="O282" s="71"/>
      <c r="P282" s="71"/>
      <c r="Q282" s="71"/>
      <c r="R282" s="71"/>
    </row>
    <row r="283" spans="2:18" x14ac:dyDescent="0.2">
      <c r="B283" s="94"/>
      <c r="O283" s="71"/>
      <c r="P283" s="71"/>
      <c r="Q283" s="71"/>
      <c r="R283" s="71"/>
    </row>
    <row r="284" spans="2:18" x14ac:dyDescent="0.2">
      <c r="B284" s="94"/>
      <c r="O284" s="71"/>
      <c r="P284" s="71"/>
      <c r="Q284" s="71"/>
      <c r="R284" s="71"/>
    </row>
    <row r="285" spans="2:18" x14ac:dyDescent="0.2">
      <c r="B285" s="94"/>
      <c r="O285" s="71"/>
      <c r="P285" s="71"/>
      <c r="Q285" s="71"/>
      <c r="R285" s="71"/>
    </row>
    <row r="286" spans="2:18" x14ac:dyDescent="0.2">
      <c r="B286" s="94"/>
      <c r="O286" s="71"/>
      <c r="P286" s="71"/>
      <c r="Q286" s="71"/>
      <c r="R286" s="71"/>
    </row>
    <row r="287" spans="2:18" x14ac:dyDescent="0.2">
      <c r="B287" s="94"/>
      <c r="O287" s="71"/>
      <c r="P287" s="71"/>
      <c r="Q287" s="71"/>
      <c r="R287" s="71"/>
    </row>
    <row r="288" spans="2:18" x14ac:dyDescent="0.2">
      <c r="B288" s="94"/>
      <c r="O288" s="71"/>
      <c r="P288" s="71"/>
      <c r="Q288" s="71"/>
      <c r="R288" s="71"/>
    </row>
    <row r="289" spans="2:18" x14ac:dyDescent="0.2">
      <c r="B289" s="94"/>
      <c r="O289" s="71"/>
      <c r="P289" s="71"/>
      <c r="Q289" s="71"/>
      <c r="R289" s="71"/>
    </row>
    <row r="290" spans="2:18" x14ac:dyDescent="0.2">
      <c r="B290" s="94"/>
      <c r="O290" s="71"/>
      <c r="P290" s="71"/>
      <c r="Q290" s="71"/>
      <c r="R290" s="71"/>
    </row>
    <row r="291" spans="2:18" x14ac:dyDescent="0.2">
      <c r="B291" s="94"/>
      <c r="O291" s="71"/>
      <c r="P291" s="71"/>
      <c r="Q291" s="71"/>
      <c r="R291" s="71"/>
    </row>
    <row r="292" spans="2:18" x14ac:dyDescent="0.2">
      <c r="B292" s="94"/>
      <c r="O292" s="71"/>
      <c r="P292" s="71"/>
      <c r="Q292" s="71"/>
      <c r="R292" s="71"/>
    </row>
    <row r="293" spans="2:18" x14ac:dyDescent="0.2">
      <c r="B293" s="94"/>
      <c r="O293" s="71"/>
      <c r="P293" s="71"/>
      <c r="Q293" s="71"/>
      <c r="R293" s="71"/>
    </row>
    <row r="294" spans="2:18" x14ac:dyDescent="0.2">
      <c r="B294" s="94"/>
      <c r="O294" s="71"/>
      <c r="P294" s="71"/>
      <c r="Q294" s="71"/>
      <c r="R294" s="71"/>
    </row>
    <row r="295" spans="2:18" x14ac:dyDescent="0.2">
      <c r="B295" s="94"/>
      <c r="O295" s="71"/>
      <c r="P295" s="71"/>
      <c r="Q295" s="71"/>
      <c r="R295" s="71"/>
    </row>
    <row r="296" spans="2:18" x14ac:dyDescent="0.2">
      <c r="B296" s="94"/>
      <c r="O296" s="71"/>
      <c r="P296" s="71"/>
      <c r="Q296" s="71"/>
      <c r="R296" s="71"/>
    </row>
    <row r="297" spans="2:18" x14ac:dyDescent="0.2">
      <c r="B297" s="94"/>
      <c r="O297" s="71"/>
      <c r="P297" s="71"/>
      <c r="Q297" s="71"/>
      <c r="R297" s="71"/>
    </row>
    <row r="298" spans="2:18" x14ac:dyDescent="0.2">
      <c r="B298" s="94"/>
      <c r="O298" s="71"/>
      <c r="P298" s="71"/>
      <c r="Q298" s="71"/>
      <c r="R298" s="71"/>
    </row>
    <row r="299" spans="2:18" x14ac:dyDescent="0.2">
      <c r="B299" s="94"/>
      <c r="O299" s="71"/>
      <c r="P299" s="71"/>
      <c r="Q299" s="71"/>
      <c r="R299" s="71"/>
    </row>
    <row r="300" spans="2:18" x14ac:dyDescent="0.2">
      <c r="B300" s="94"/>
      <c r="O300" s="71"/>
      <c r="P300" s="71"/>
      <c r="Q300" s="71"/>
      <c r="R300" s="71"/>
    </row>
    <row r="301" spans="2:18" x14ac:dyDescent="0.2">
      <c r="B301" s="94"/>
      <c r="O301" s="71"/>
      <c r="P301" s="71"/>
      <c r="Q301" s="71"/>
      <c r="R301" s="71"/>
    </row>
    <row r="302" spans="2:18" x14ac:dyDescent="0.2">
      <c r="B302" s="94"/>
      <c r="O302" s="71"/>
      <c r="P302" s="71"/>
      <c r="Q302" s="71"/>
      <c r="R302" s="71"/>
    </row>
    <row r="303" spans="2:18" x14ac:dyDescent="0.2">
      <c r="B303" s="94"/>
      <c r="O303" s="71"/>
      <c r="P303" s="71"/>
      <c r="Q303" s="71"/>
      <c r="R303" s="71"/>
    </row>
    <row r="304" spans="2:18" x14ac:dyDescent="0.2">
      <c r="B304" s="94"/>
      <c r="O304" s="71"/>
      <c r="P304" s="71"/>
      <c r="Q304" s="71"/>
      <c r="R304" s="71"/>
    </row>
    <row r="305" spans="2:18" x14ac:dyDescent="0.2">
      <c r="B305" s="94"/>
      <c r="O305" s="71"/>
      <c r="P305" s="71"/>
      <c r="Q305" s="71"/>
      <c r="R305" s="71"/>
    </row>
    <row r="306" spans="2:18" x14ac:dyDescent="0.2">
      <c r="B306" s="94"/>
      <c r="O306" s="71"/>
      <c r="P306" s="71"/>
      <c r="Q306" s="71"/>
      <c r="R306" s="71"/>
    </row>
    <row r="307" spans="2:18" x14ac:dyDescent="0.2">
      <c r="B307" s="94"/>
      <c r="O307" s="71"/>
      <c r="P307" s="71"/>
      <c r="Q307" s="71"/>
      <c r="R307" s="71"/>
    </row>
    <row r="308" spans="2:18" x14ac:dyDescent="0.2">
      <c r="B308" s="94"/>
      <c r="O308" s="71"/>
      <c r="P308" s="71"/>
      <c r="Q308" s="71"/>
      <c r="R308" s="71"/>
    </row>
    <row r="309" spans="2:18" x14ac:dyDescent="0.2">
      <c r="B309" s="94"/>
      <c r="O309" s="71"/>
      <c r="P309" s="71"/>
      <c r="Q309" s="71"/>
      <c r="R309" s="71"/>
    </row>
    <row r="310" spans="2:18" x14ac:dyDescent="0.2">
      <c r="B310" s="94"/>
      <c r="O310" s="71"/>
      <c r="P310" s="71"/>
      <c r="Q310" s="71"/>
      <c r="R310" s="71"/>
    </row>
    <row r="311" spans="2:18" x14ac:dyDescent="0.2">
      <c r="B311" s="94"/>
      <c r="O311" s="71"/>
      <c r="P311" s="71"/>
      <c r="Q311" s="71"/>
      <c r="R311" s="71"/>
    </row>
    <row r="312" spans="2:18" x14ac:dyDescent="0.2">
      <c r="B312" s="94"/>
      <c r="O312" s="71"/>
      <c r="P312" s="71"/>
      <c r="Q312" s="71"/>
      <c r="R312" s="71"/>
    </row>
    <row r="313" spans="2:18" x14ac:dyDescent="0.2">
      <c r="B313" s="94"/>
      <c r="O313" s="71"/>
      <c r="P313" s="71"/>
      <c r="Q313" s="71"/>
      <c r="R313" s="71"/>
    </row>
    <row r="314" spans="2:18" x14ac:dyDescent="0.2">
      <c r="B314" s="94"/>
      <c r="O314" s="71"/>
      <c r="P314" s="71"/>
      <c r="Q314" s="71"/>
      <c r="R314" s="71"/>
    </row>
    <row r="315" spans="2:18" x14ac:dyDescent="0.2">
      <c r="B315" s="94"/>
      <c r="O315" s="71"/>
      <c r="P315" s="71"/>
      <c r="Q315" s="71"/>
      <c r="R315" s="71"/>
    </row>
    <row r="316" spans="2:18" x14ac:dyDescent="0.2">
      <c r="B316" s="94"/>
      <c r="O316" s="71"/>
      <c r="P316" s="71"/>
      <c r="Q316" s="71"/>
      <c r="R316" s="71"/>
    </row>
    <row r="317" spans="2:18" x14ac:dyDescent="0.2">
      <c r="B317" s="94"/>
      <c r="O317" s="71"/>
      <c r="P317" s="71"/>
      <c r="Q317" s="71"/>
      <c r="R317" s="71"/>
    </row>
    <row r="318" spans="2:18" x14ac:dyDescent="0.2">
      <c r="B318" s="94"/>
      <c r="O318" s="71"/>
      <c r="P318" s="71"/>
      <c r="Q318" s="71"/>
      <c r="R318" s="71"/>
    </row>
    <row r="319" spans="2:18" x14ac:dyDescent="0.2">
      <c r="B319" s="94"/>
      <c r="O319" s="71"/>
      <c r="P319" s="71"/>
      <c r="Q319" s="71"/>
      <c r="R319" s="71"/>
    </row>
    <row r="320" spans="2:18" x14ac:dyDescent="0.2">
      <c r="B320" s="94"/>
      <c r="O320" s="71"/>
      <c r="P320" s="71"/>
      <c r="Q320" s="71"/>
      <c r="R320" s="71"/>
    </row>
    <row r="321" spans="2:18" x14ac:dyDescent="0.2">
      <c r="B321" s="94"/>
      <c r="O321" s="71"/>
      <c r="P321" s="71"/>
      <c r="Q321" s="71"/>
      <c r="R321" s="71"/>
    </row>
    <row r="322" spans="2:18" x14ac:dyDescent="0.2">
      <c r="B322" s="94"/>
      <c r="O322" s="71"/>
      <c r="P322" s="71"/>
      <c r="Q322" s="71"/>
      <c r="R322" s="71"/>
    </row>
    <row r="323" spans="2:18" x14ac:dyDescent="0.2">
      <c r="B323" s="94"/>
      <c r="O323" s="71"/>
      <c r="P323" s="71"/>
      <c r="Q323" s="71"/>
      <c r="R323" s="71"/>
    </row>
    <row r="324" spans="2:18" x14ac:dyDescent="0.2">
      <c r="B324" s="94"/>
      <c r="O324" s="71"/>
      <c r="P324" s="71"/>
      <c r="Q324" s="71"/>
      <c r="R324" s="71"/>
    </row>
    <row r="325" spans="2:18" x14ac:dyDescent="0.2">
      <c r="B325" s="94"/>
      <c r="O325" s="71"/>
      <c r="P325" s="71"/>
      <c r="Q325" s="71"/>
      <c r="R325" s="71"/>
    </row>
    <row r="326" spans="2:18" x14ac:dyDescent="0.2">
      <c r="B326" s="94"/>
      <c r="O326" s="71"/>
      <c r="P326" s="71"/>
      <c r="Q326" s="71"/>
      <c r="R326" s="71"/>
    </row>
    <row r="327" spans="2:18" x14ac:dyDescent="0.2">
      <c r="B327" s="94"/>
      <c r="O327" s="71"/>
      <c r="P327" s="71"/>
      <c r="Q327" s="71"/>
      <c r="R327" s="71"/>
    </row>
    <row r="328" spans="2:18" x14ac:dyDescent="0.2">
      <c r="B328" s="94"/>
      <c r="O328" s="71"/>
      <c r="P328" s="71"/>
      <c r="Q328" s="71"/>
      <c r="R328" s="71"/>
    </row>
    <row r="329" spans="2:18" x14ac:dyDescent="0.2">
      <c r="B329" s="94"/>
      <c r="O329" s="71"/>
      <c r="P329" s="71"/>
      <c r="Q329" s="71"/>
      <c r="R329" s="71"/>
    </row>
    <row r="330" spans="2:18" x14ac:dyDescent="0.2">
      <c r="B330" s="94"/>
      <c r="O330" s="71"/>
      <c r="P330" s="71"/>
      <c r="Q330" s="71"/>
      <c r="R330" s="71"/>
    </row>
    <row r="331" spans="2:18" x14ac:dyDescent="0.2">
      <c r="B331" s="94"/>
      <c r="O331" s="71"/>
      <c r="P331" s="71"/>
      <c r="Q331" s="71"/>
      <c r="R331" s="71"/>
    </row>
    <row r="332" spans="2:18" x14ac:dyDescent="0.2">
      <c r="B332" s="94"/>
      <c r="O332" s="71"/>
      <c r="P332" s="71"/>
      <c r="Q332" s="71"/>
      <c r="R332" s="71"/>
    </row>
    <row r="333" spans="2:18" x14ac:dyDescent="0.2">
      <c r="B333" s="94"/>
      <c r="O333" s="71"/>
      <c r="P333" s="71"/>
      <c r="Q333" s="71"/>
      <c r="R333" s="71"/>
    </row>
    <row r="334" spans="2:18" x14ac:dyDescent="0.2">
      <c r="B334" s="94"/>
      <c r="O334" s="71"/>
      <c r="P334" s="71"/>
      <c r="Q334" s="71"/>
      <c r="R334" s="71"/>
    </row>
    <row r="335" spans="2:18" x14ac:dyDescent="0.2">
      <c r="B335" s="94"/>
      <c r="O335" s="71"/>
      <c r="P335" s="71"/>
      <c r="Q335" s="71"/>
      <c r="R335" s="71"/>
    </row>
    <row r="336" spans="2:18" x14ac:dyDescent="0.2">
      <c r="B336" s="94"/>
      <c r="O336" s="71"/>
      <c r="P336" s="71"/>
      <c r="Q336" s="71"/>
      <c r="R336" s="71"/>
    </row>
    <row r="337" spans="2:18" x14ac:dyDescent="0.2">
      <c r="B337" s="94"/>
      <c r="O337" s="71"/>
      <c r="P337" s="71"/>
      <c r="Q337" s="71"/>
      <c r="R337" s="71"/>
    </row>
    <row r="338" spans="2:18" x14ac:dyDescent="0.2">
      <c r="B338" s="94"/>
      <c r="O338" s="71"/>
      <c r="P338" s="71"/>
      <c r="Q338" s="71"/>
      <c r="R338" s="71"/>
    </row>
    <row r="339" spans="2:18" x14ac:dyDescent="0.2">
      <c r="B339" s="94"/>
      <c r="O339" s="71"/>
      <c r="P339" s="71"/>
      <c r="Q339" s="71"/>
      <c r="R339" s="71"/>
    </row>
    <row r="340" spans="2:18" x14ac:dyDescent="0.2">
      <c r="B340" s="94"/>
      <c r="O340" s="71"/>
      <c r="P340" s="71"/>
      <c r="Q340" s="71"/>
      <c r="R340" s="71"/>
    </row>
    <row r="341" spans="2:18" x14ac:dyDescent="0.2">
      <c r="B341" s="94"/>
      <c r="O341" s="71"/>
      <c r="P341" s="71"/>
      <c r="Q341" s="71"/>
      <c r="R341" s="71"/>
    </row>
    <row r="342" spans="2:18" x14ac:dyDescent="0.2">
      <c r="B342" s="94"/>
      <c r="O342" s="71"/>
      <c r="P342" s="71"/>
      <c r="Q342" s="71"/>
      <c r="R342" s="71"/>
    </row>
    <row r="343" spans="2:18" x14ac:dyDescent="0.2">
      <c r="B343" s="94"/>
      <c r="O343" s="71"/>
      <c r="P343" s="71"/>
      <c r="Q343" s="71"/>
      <c r="R343" s="71"/>
    </row>
    <row r="344" spans="2:18" x14ac:dyDescent="0.2">
      <c r="B344" s="94"/>
      <c r="O344" s="71"/>
      <c r="P344" s="71"/>
      <c r="Q344" s="71"/>
      <c r="R344" s="71"/>
    </row>
    <row r="345" spans="2:18" x14ac:dyDescent="0.2">
      <c r="B345" s="94"/>
      <c r="O345" s="71"/>
      <c r="P345" s="71"/>
      <c r="Q345" s="71"/>
      <c r="R345" s="71"/>
    </row>
    <row r="346" spans="2:18" x14ac:dyDescent="0.2">
      <c r="B346" s="94"/>
      <c r="O346" s="71"/>
      <c r="P346" s="71"/>
      <c r="Q346" s="71"/>
      <c r="R346" s="71"/>
    </row>
    <row r="347" spans="2:18" x14ac:dyDescent="0.2">
      <c r="B347" s="94"/>
      <c r="O347" s="71"/>
      <c r="P347" s="71"/>
      <c r="Q347" s="71"/>
      <c r="R347" s="71"/>
    </row>
    <row r="348" spans="2:18" x14ac:dyDescent="0.2">
      <c r="B348" s="94"/>
      <c r="O348" s="71"/>
      <c r="P348" s="71"/>
      <c r="Q348" s="71"/>
      <c r="R348" s="71"/>
    </row>
    <row r="349" spans="2:18" x14ac:dyDescent="0.2">
      <c r="B349" s="94"/>
      <c r="O349" s="71"/>
      <c r="P349" s="71"/>
      <c r="Q349" s="71"/>
      <c r="R349" s="71"/>
    </row>
    <row r="350" spans="2:18" x14ac:dyDescent="0.2">
      <c r="B350" s="94"/>
      <c r="O350" s="71"/>
      <c r="P350" s="71"/>
      <c r="Q350" s="71"/>
      <c r="R350" s="71"/>
    </row>
    <row r="351" spans="2:18" x14ac:dyDescent="0.2">
      <c r="B351" s="94"/>
      <c r="O351" s="71"/>
      <c r="P351" s="71"/>
      <c r="Q351" s="71"/>
      <c r="R351" s="71"/>
    </row>
    <row r="352" spans="2:18" x14ac:dyDescent="0.2">
      <c r="B352" s="94"/>
      <c r="O352" s="71"/>
      <c r="P352" s="71"/>
      <c r="Q352" s="71"/>
      <c r="R352" s="71"/>
    </row>
    <row r="353" spans="2:18" x14ac:dyDescent="0.2">
      <c r="B353" s="94"/>
      <c r="O353" s="71"/>
      <c r="P353" s="71"/>
      <c r="Q353" s="71"/>
      <c r="R353" s="71"/>
    </row>
    <row r="354" spans="2:18" x14ac:dyDescent="0.2">
      <c r="B354" s="94"/>
      <c r="O354" s="71"/>
      <c r="P354" s="71"/>
      <c r="Q354" s="71"/>
      <c r="R354" s="71"/>
    </row>
    <row r="355" spans="2:18" x14ac:dyDescent="0.2">
      <c r="B355" s="94"/>
      <c r="O355" s="71"/>
      <c r="P355" s="71"/>
      <c r="Q355" s="71"/>
      <c r="R355" s="71"/>
    </row>
    <row r="356" spans="2:18" x14ac:dyDescent="0.2">
      <c r="B356" s="94"/>
      <c r="O356" s="71"/>
      <c r="P356" s="71"/>
      <c r="Q356" s="71"/>
      <c r="R356" s="71"/>
    </row>
    <row r="357" spans="2:18" x14ac:dyDescent="0.2">
      <c r="B357" s="94"/>
      <c r="O357" s="71"/>
      <c r="P357" s="71"/>
      <c r="Q357" s="71"/>
      <c r="R357" s="71"/>
    </row>
    <row r="358" spans="2:18" x14ac:dyDescent="0.2">
      <c r="B358" s="94"/>
      <c r="O358" s="71"/>
      <c r="P358" s="71"/>
      <c r="Q358" s="71"/>
      <c r="R358" s="71"/>
    </row>
    <row r="359" spans="2:18" x14ac:dyDescent="0.2">
      <c r="B359" s="94"/>
      <c r="O359" s="71"/>
      <c r="P359" s="71"/>
      <c r="Q359" s="71"/>
      <c r="R359" s="71"/>
    </row>
    <row r="360" spans="2:18" x14ac:dyDescent="0.2">
      <c r="B360" s="94"/>
      <c r="O360" s="71"/>
      <c r="P360" s="71"/>
      <c r="Q360" s="71"/>
      <c r="R360" s="71"/>
    </row>
    <row r="361" spans="2:18" x14ac:dyDescent="0.2">
      <c r="B361" s="94"/>
      <c r="O361" s="71"/>
      <c r="P361" s="71"/>
      <c r="Q361" s="71"/>
      <c r="R361" s="71"/>
    </row>
    <row r="362" spans="2:18" x14ac:dyDescent="0.2">
      <c r="B362" s="94"/>
      <c r="O362" s="71"/>
      <c r="P362" s="71"/>
      <c r="Q362" s="71"/>
      <c r="R362" s="71"/>
    </row>
    <row r="363" spans="2:18" x14ac:dyDescent="0.2">
      <c r="B363" s="94"/>
      <c r="O363" s="71"/>
      <c r="P363" s="71"/>
      <c r="Q363" s="71"/>
      <c r="R363" s="71"/>
    </row>
    <row r="364" spans="2:18" x14ac:dyDescent="0.2">
      <c r="B364" s="94"/>
      <c r="O364" s="71"/>
      <c r="P364" s="71"/>
      <c r="Q364" s="71"/>
      <c r="R364" s="71"/>
    </row>
    <row r="365" spans="2:18" x14ac:dyDescent="0.2">
      <c r="B365" s="94"/>
      <c r="O365" s="71"/>
      <c r="P365" s="71"/>
      <c r="Q365" s="71"/>
      <c r="R365" s="71"/>
    </row>
    <row r="366" spans="2:18" x14ac:dyDescent="0.2">
      <c r="B366" s="94"/>
      <c r="O366" s="71"/>
      <c r="P366" s="71"/>
      <c r="Q366" s="71"/>
      <c r="R366" s="71"/>
    </row>
    <row r="367" spans="2:18" x14ac:dyDescent="0.2">
      <c r="B367" s="94"/>
      <c r="O367" s="71"/>
      <c r="P367" s="71"/>
      <c r="Q367" s="71"/>
      <c r="R367" s="71"/>
    </row>
    <row r="368" spans="2:18" x14ac:dyDescent="0.2">
      <c r="B368" s="94"/>
      <c r="O368" s="71"/>
      <c r="P368" s="71"/>
      <c r="Q368" s="71"/>
      <c r="R368" s="71"/>
    </row>
    <row r="369" spans="2:18" x14ac:dyDescent="0.2">
      <c r="B369" s="94"/>
      <c r="O369" s="71"/>
      <c r="P369" s="71"/>
      <c r="Q369" s="71"/>
      <c r="R369" s="71"/>
    </row>
    <row r="370" spans="2:18" x14ac:dyDescent="0.2">
      <c r="B370" s="94"/>
      <c r="O370" s="71"/>
      <c r="P370" s="71"/>
      <c r="Q370" s="71"/>
      <c r="R370" s="71"/>
    </row>
    <row r="371" spans="2:18" x14ac:dyDescent="0.2">
      <c r="B371" s="94"/>
      <c r="O371" s="71"/>
      <c r="P371" s="71"/>
      <c r="Q371" s="71"/>
      <c r="R371" s="71"/>
    </row>
    <row r="372" spans="2:18" x14ac:dyDescent="0.2">
      <c r="B372" s="94"/>
      <c r="O372" s="71"/>
      <c r="P372" s="71"/>
      <c r="Q372" s="71"/>
      <c r="R372" s="71"/>
    </row>
    <row r="373" spans="2:18" x14ac:dyDescent="0.2">
      <c r="B373" s="94"/>
      <c r="O373" s="71"/>
      <c r="P373" s="71"/>
      <c r="Q373" s="71"/>
      <c r="R373" s="71"/>
    </row>
    <row r="374" spans="2:18" x14ac:dyDescent="0.2">
      <c r="B374" s="94"/>
      <c r="O374" s="71"/>
      <c r="P374" s="71"/>
      <c r="Q374" s="71"/>
      <c r="R374" s="71"/>
    </row>
    <row r="375" spans="2:18" x14ac:dyDescent="0.2">
      <c r="B375" s="94"/>
      <c r="O375" s="71"/>
      <c r="P375" s="71"/>
      <c r="Q375" s="71"/>
      <c r="R375" s="71"/>
    </row>
    <row r="376" spans="2:18" x14ac:dyDescent="0.2">
      <c r="B376" s="94"/>
      <c r="O376" s="71"/>
      <c r="P376" s="71"/>
      <c r="Q376" s="71"/>
      <c r="R376" s="71"/>
    </row>
    <row r="377" spans="2:18" x14ac:dyDescent="0.2">
      <c r="B377" s="94"/>
      <c r="O377" s="71"/>
      <c r="P377" s="71"/>
      <c r="Q377" s="71"/>
      <c r="R377" s="71"/>
    </row>
    <row r="378" spans="2:18" x14ac:dyDescent="0.2">
      <c r="B378" s="94"/>
      <c r="O378" s="71"/>
      <c r="P378" s="71"/>
      <c r="Q378" s="71"/>
      <c r="R378" s="71"/>
    </row>
    <row r="379" spans="2:18" x14ac:dyDescent="0.2">
      <c r="B379" s="94"/>
      <c r="O379" s="71"/>
      <c r="P379" s="71"/>
      <c r="Q379" s="71"/>
      <c r="R379" s="71"/>
    </row>
    <row r="380" spans="2:18" x14ac:dyDescent="0.2">
      <c r="B380" s="94"/>
      <c r="O380" s="71"/>
      <c r="P380" s="71"/>
      <c r="Q380" s="71"/>
      <c r="R380" s="71"/>
    </row>
    <row r="381" spans="2:18" x14ac:dyDescent="0.2">
      <c r="B381" s="94"/>
      <c r="O381" s="71"/>
      <c r="P381" s="71"/>
      <c r="Q381" s="71"/>
      <c r="R381" s="71"/>
    </row>
    <row r="382" spans="2:18" x14ac:dyDescent="0.2">
      <c r="B382" s="94"/>
      <c r="O382" s="71"/>
      <c r="P382" s="71"/>
      <c r="Q382" s="71"/>
      <c r="R382" s="71"/>
    </row>
    <row r="383" spans="2:18" x14ac:dyDescent="0.2">
      <c r="B383" s="94"/>
      <c r="O383" s="71"/>
      <c r="P383" s="71"/>
      <c r="Q383" s="71"/>
      <c r="R383" s="71"/>
    </row>
    <row r="384" spans="2:18" x14ac:dyDescent="0.2">
      <c r="B384" s="94"/>
      <c r="O384" s="71"/>
      <c r="P384" s="71"/>
      <c r="Q384" s="71"/>
      <c r="R384" s="71"/>
    </row>
    <row r="385" spans="2:18" x14ac:dyDescent="0.2">
      <c r="B385" s="94"/>
      <c r="O385" s="71"/>
      <c r="P385" s="71"/>
      <c r="Q385" s="71"/>
      <c r="R385" s="71"/>
    </row>
    <row r="386" spans="2:18" x14ac:dyDescent="0.2">
      <c r="B386" s="94"/>
      <c r="O386" s="71"/>
      <c r="P386" s="71"/>
      <c r="Q386" s="71"/>
      <c r="R386" s="71"/>
    </row>
    <row r="387" spans="2:18" x14ac:dyDescent="0.2">
      <c r="B387" s="94"/>
      <c r="O387" s="71"/>
      <c r="P387" s="71"/>
      <c r="Q387" s="71"/>
      <c r="R387" s="71"/>
    </row>
    <row r="388" spans="2:18" x14ac:dyDescent="0.2">
      <c r="B388" s="94"/>
      <c r="O388" s="71"/>
      <c r="P388" s="71"/>
      <c r="Q388" s="71"/>
      <c r="R388" s="71"/>
    </row>
    <row r="389" spans="2:18" x14ac:dyDescent="0.2">
      <c r="B389" s="94"/>
      <c r="O389" s="71"/>
      <c r="P389" s="71"/>
      <c r="Q389" s="71"/>
      <c r="R389" s="71"/>
    </row>
    <row r="390" spans="2:18" x14ac:dyDescent="0.2">
      <c r="B390" s="94"/>
      <c r="O390" s="71"/>
      <c r="P390" s="71"/>
      <c r="Q390" s="71"/>
      <c r="R390" s="71"/>
    </row>
    <row r="391" spans="2:18" x14ac:dyDescent="0.2">
      <c r="B391" s="94"/>
      <c r="O391" s="71"/>
      <c r="P391" s="71"/>
      <c r="Q391" s="71"/>
      <c r="R391" s="71"/>
    </row>
    <row r="392" spans="2:18" x14ac:dyDescent="0.2">
      <c r="B392" s="94"/>
      <c r="O392" s="71"/>
      <c r="P392" s="71"/>
      <c r="Q392" s="71"/>
      <c r="R392" s="71"/>
    </row>
    <row r="393" spans="2:18" x14ac:dyDescent="0.2">
      <c r="B393" s="94"/>
      <c r="O393" s="71"/>
      <c r="P393" s="71"/>
      <c r="Q393" s="71"/>
      <c r="R393" s="71"/>
    </row>
    <row r="394" spans="2:18" x14ac:dyDescent="0.2">
      <c r="B394" s="94"/>
      <c r="O394" s="71"/>
      <c r="P394" s="71"/>
      <c r="Q394" s="71"/>
      <c r="R394" s="71"/>
    </row>
    <row r="395" spans="2:18" x14ac:dyDescent="0.2">
      <c r="B395" s="94"/>
      <c r="O395" s="71"/>
      <c r="P395" s="71"/>
      <c r="Q395" s="71"/>
      <c r="R395" s="71"/>
    </row>
    <row r="396" spans="2:18" x14ac:dyDescent="0.2">
      <c r="B396" s="94"/>
      <c r="O396" s="71"/>
      <c r="P396" s="71"/>
      <c r="Q396" s="71"/>
      <c r="R396" s="71"/>
    </row>
    <row r="397" spans="2:18" x14ac:dyDescent="0.2">
      <c r="B397" s="94"/>
      <c r="O397" s="71"/>
      <c r="P397" s="71"/>
      <c r="Q397" s="71"/>
      <c r="R397" s="71"/>
    </row>
    <row r="398" spans="2:18" x14ac:dyDescent="0.2">
      <c r="B398" s="94"/>
      <c r="O398" s="71"/>
      <c r="P398" s="71"/>
      <c r="Q398" s="71"/>
      <c r="R398" s="71"/>
    </row>
    <row r="399" spans="2:18" x14ac:dyDescent="0.2">
      <c r="B399" s="94"/>
      <c r="O399" s="71"/>
      <c r="P399" s="71"/>
      <c r="Q399" s="71"/>
      <c r="R399" s="71"/>
    </row>
    <row r="400" spans="2:18" x14ac:dyDescent="0.2">
      <c r="B400" s="94"/>
      <c r="O400" s="71"/>
      <c r="P400" s="71"/>
      <c r="Q400" s="71"/>
      <c r="R400" s="71"/>
    </row>
    <row r="401" spans="2:18" x14ac:dyDescent="0.2">
      <c r="B401" s="94"/>
      <c r="O401" s="71"/>
      <c r="P401" s="71"/>
      <c r="Q401" s="71"/>
      <c r="R401" s="71"/>
    </row>
    <row r="402" spans="2:18" x14ac:dyDescent="0.2">
      <c r="B402" s="94"/>
      <c r="O402" s="71"/>
      <c r="P402" s="71"/>
      <c r="Q402" s="71"/>
      <c r="R402" s="71"/>
    </row>
    <row r="403" spans="2:18" x14ac:dyDescent="0.2">
      <c r="B403" s="94"/>
      <c r="O403" s="71"/>
      <c r="P403" s="71"/>
      <c r="Q403" s="71"/>
      <c r="R403" s="71"/>
    </row>
    <row r="404" spans="2:18" x14ac:dyDescent="0.2">
      <c r="B404" s="94"/>
      <c r="O404" s="71"/>
      <c r="P404" s="71"/>
      <c r="Q404" s="71"/>
      <c r="R404" s="71"/>
    </row>
    <row r="405" spans="2:18" x14ac:dyDescent="0.2">
      <c r="B405" s="94"/>
      <c r="O405" s="71"/>
      <c r="P405" s="71"/>
      <c r="Q405" s="71"/>
      <c r="R405" s="71"/>
    </row>
    <row r="406" spans="2:18" x14ac:dyDescent="0.2">
      <c r="B406" s="94"/>
      <c r="O406" s="71"/>
      <c r="P406" s="71"/>
      <c r="Q406" s="71"/>
      <c r="R406" s="71"/>
    </row>
    <row r="407" spans="2:18" x14ac:dyDescent="0.2">
      <c r="B407" s="94"/>
      <c r="O407" s="71"/>
      <c r="P407" s="71"/>
      <c r="Q407" s="71"/>
      <c r="R407" s="71"/>
    </row>
    <row r="408" spans="2:18" x14ac:dyDescent="0.2">
      <c r="B408" s="94"/>
      <c r="O408" s="71"/>
      <c r="P408" s="71"/>
      <c r="Q408" s="71"/>
      <c r="R408" s="71"/>
    </row>
    <row r="409" spans="2:18" x14ac:dyDescent="0.2">
      <c r="B409" s="94"/>
      <c r="O409" s="71"/>
      <c r="P409" s="71"/>
      <c r="Q409" s="71"/>
      <c r="R409" s="71"/>
    </row>
    <row r="410" spans="2:18" x14ac:dyDescent="0.2">
      <c r="B410" s="94"/>
      <c r="O410" s="71"/>
      <c r="P410" s="71"/>
      <c r="Q410" s="71"/>
      <c r="R410" s="71"/>
    </row>
    <row r="411" spans="2:18" x14ac:dyDescent="0.2">
      <c r="B411" s="94"/>
      <c r="O411" s="71"/>
      <c r="P411" s="71"/>
      <c r="Q411" s="71"/>
      <c r="R411" s="71"/>
    </row>
    <row r="412" spans="2:18" x14ac:dyDescent="0.2">
      <c r="B412" s="94"/>
      <c r="O412" s="71"/>
      <c r="P412" s="71"/>
      <c r="Q412" s="71"/>
      <c r="R412" s="71"/>
    </row>
    <row r="413" spans="2:18" x14ac:dyDescent="0.2">
      <c r="B413" s="94"/>
      <c r="O413" s="71"/>
      <c r="P413" s="71"/>
      <c r="Q413" s="71"/>
      <c r="R413" s="71"/>
    </row>
    <row r="414" spans="2:18" x14ac:dyDescent="0.2">
      <c r="B414" s="94"/>
      <c r="O414" s="71"/>
      <c r="P414" s="71"/>
      <c r="Q414" s="71"/>
      <c r="R414" s="71"/>
    </row>
    <row r="415" spans="2:18" x14ac:dyDescent="0.2">
      <c r="B415" s="94"/>
      <c r="O415" s="71"/>
      <c r="P415" s="71"/>
      <c r="Q415" s="71"/>
      <c r="R415" s="71"/>
    </row>
    <row r="416" spans="2:18" x14ac:dyDescent="0.2">
      <c r="B416" s="94"/>
      <c r="O416" s="71"/>
      <c r="P416" s="71"/>
      <c r="Q416" s="71"/>
      <c r="R416" s="71"/>
    </row>
    <row r="417" spans="2:18" x14ac:dyDescent="0.2">
      <c r="B417" s="94"/>
      <c r="O417" s="71"/>
      <c r="P417" s="71"/>
      <c r="Q417" s="71"/>
      <c r="R417" s="71"/>
    </row>
    <row r="418" spans="2:18" x14ac:dyDescent="0.2">
      <c r="B418" s="94"/>
      <c r="O418" s="71"/>
      <c r="P418" s="71"/>
      <c r="Q418" s="71"/>
      <c r="R418" s="71"/>
    </row>
    <row r="419" spans="2:18" x14ac:dyDescent="0.2">
      <c r="B419" s="94"/>
      <c r="O419" s="71"/>
      <c r="P419" s="71"/>
      <c r="Q419" s="71"/>
      <c r="R419" s="71"/>
    </row>
    <row r="420" spans="2:18" x14ac:dyDescent="0.2">
      <c r="B420" s="94"/>
      <c r="O420" s="71"/>
      <c r="P420" s="71"/>
      <c r="Q420" s="71"/>
      <c r="R420" s="71"/>
    </row>
    <row r="421" spans="2:18" x14ac:dyDescent="0.2">
      <c r="B421" s="94"/>
      <c r="O421" s="71"/>
      <c r="P421" s="71"/>
      <c r="Q421" s="71"/>
      <c r="R421" s="71"/>
    </row>
    <row r="422" spans="2:18" x14ac:dyDescent="0.2">
      <c r="B422" s="94"/>
      <c r="O422" s="71"/>
      <c r="P422" s="71"/>
      <c r="Q422" s="71"/>
      <c r="R422" s="71"/>
    </row>
    <row r="423" spans="2:18" x14ac:dyDescent="0.2">
      <c r="B423" s="94"/>
      <c r="O423" s="71"/>
      <c r="P423" s="71"/>
      <c r="Q423" s="71"/>
      <c r="R423" s="71"/>
    </row>
    <row r="424" spans="2:18" x14ac:dyDescent="0.2">
      <c r="B424" s="94"/>
      <c r="O424" s="71"/>
      <c r="P424" s="71"/>
      <c r="Q424" s="71"/>
      <c r="R424" s="71"/>
    </row>
    <row r="425" spans="2:18" x14ac:dyDescent="0.2">
      <c r="B425" s="94"/>
      <c r="O425" s="71"/>
      <c r="P425" s="71"/>
      <c r="Q425" s="71"/>
      <c r="R425" s="71"/>
    </row>
    <row r="426" spans="2:18" x14ac:dyDescent="0.2">
      <c r="B426" s="94"/>
      <c r="O426" s="71"/>
      <c r="P426" s="71"/>
      <c r="Q426" s="71"/>
      <c r="R426" s="71"/>
    </row>
    <row r="427" spans="2:18" x14ac:dyDescent="0.2">
      <c r="B427" s="94"/>
      <c r="O427" s="71"/>
      <c r="P427" s="71"/>
      <c r="Q427" s="71"/>
      <c r="R427" s="71"/>
    </row>
    <row r="428" spans="2:18" x14ac:dyDescent="0.2">
      <c r="B428" s="94"/>
      <c r="O428" s="71"/>
      <c r="P428" s="71"/>
      <c r="Q428" s="71"/>
      <c r="R428" s="71"/>
    </row>
    <row r="429" spans="2:18" x14ac:dyDescent="0.2">
      <c r="B429" s="94"/>
      <c r="O429" s="71"/>
      <c r="P429" s="71"/>
      <c r="Q429" s="71"/>
      <c r="R429" s="71"/>
    </row>
    <row r="430" spans="2:18" x14ac:dyDescent="0.2">
      <c r="B430" s="94"/>
      <c r="O430" s="71"/>
      <c r="P430" s="71"/>
      <c r="Q430" s="71"/>
      <c r="R430" s="71"/>
    </row>
    <row r="431" spans="2:18" x14ac:dyDescent="0.2">
      <c r="B431" s="94"/>
    </row>
    <row r="432" spans="2:18" x14ac:dyDescent="0.2">
      <c r="B432" s="94"/>
    </row>
    <row r="433" spans="2:2" x14ac:dyDescent="0.2">
      <c r="B433" s="94"/>
    </row>
    <row r="434" spans="2:2" x14ac:dyDescent="0.2">
      <c r="B434" s="94"/>
    </row>
    <row r="435" spans="2:2" x14ac:dyDescent="0.2">
      <c r="B435" s="94"/>
    </row>
    <row r="436" spans="2:2" x14ac:dyDescent="0.2">
      <c r="B436" s="94"/>
    </row>
    <row r="437" spans="2:2" x14ac:dyDescent="0.2">
      <c r="B437" s="94"/>
    </row>
    <row r="438" spans="2:2" x14ac:dyDescent="0.2">
      <c r="B438" s="94"/>
    </row>
    <row r="439" spans="2:2" x14ac:dyDescent="0.2">
      <c r="B439" s="94"/>
    </row>
    <row r="440" spans="2:2" x14ac:dyDescent="0.2">
      <c r="B440" s="94"/>
    </row>
    <row r="441" spans="2:2" x14ac:dyDescent="0.2">
      <c r="B441" s="94"/>
    </row>
    <row r="442" spans="2:2" x14ac:dyDescent="0.2">
      <c r="B442" s="94"/>
    </row>
    <row r="443" spans="2:2" x14ac:dyDescent="0.2">
      <c r="B443" s="94"/>
    </row>
    <row r="444" spans="2:2" x14ac:dyDescent="0.2">
      <c r="B444" s="94"/>
    </row>
    <row r="445" spans="2:2" x14ac:dyDescent="0.2">
      <c r="B445" s="94"/>
    </row>
    <row r="446" spans="2:2" x14ac:dyDescent="0.2">
      <c r="B446" s="94"/>
    </row>
    <row r="447" spans="2:2" x14ac:dyDescent="0.2">
      <c r="B447" s="94"/>
    </row>
    <row r="448" spans="2:2" x14ac:dyDescent="0.2">
      <c r="B448" s="94"/>
    </row>
    <row r="449" spans="2:2" x14ac:dyDescent="0.2">
      <c r="B449" s="94"/>
    </row>
    <row r="450" spans="2:2" x14ac:dyDescent="0.2">
      <c r="B450" s="94"/>
    </row>
    <row r="451" spans="2:2" x14ac:dyDescent="0.2">
      <c r="B451" s="94"/>
    </row>
    <row r="452" spans="2:2" x14ac:dyDescent="0.2">
      <c r="B452" s="94"/>
    </row>
    <row r="453" spans="2:2" x14ac:dyDescent="0.2">
      <c r="B453" s="94"/>
    </row>
    <row r="454" spans="2:2" x14ac:dyDescent="0.2">
      <c r="B454" s="94"/>
    </row>
    <row r="455" spans="2:2" x14ac:dyDescent="0.2">
      <c r="B455" s="94"/>
    </row>
    <row r="456" spans="2:2" x14ac:dyDescent="0.2">
      <c r="B456" s="94"/>
    </row>
    <row r="457" spans="2:2" x14ac:dyDescent="0.2">
      <c r="B457" s="94"/>
    </row>
    <row r="458" spans="2:2" x14ac:dyDescent="0.2">
      <c r="B458" s="94"/>
    </row>
    <row r="459" spans="2:2" x14ac:dyDescent="0.2">
      <c r="B459" s="94"/>
    </row>
    <row r="460" spans="2:2" x14ac:dyDescent="0.2">
      <c r="B460" s="94"/>
    </row>
    <row r="461" spans="2:2" x14ac:dyDescent="0.2">
      <c r="B461" s="94"/>
    </row>
    <row r="462" spans="2:2" x14ac:dyDescent="0.2">
      <c r="B462" s="94"/>
    </row>
    <row r="463" spans="2:2" x14ac:dyDescent="0.2">
      <c r="B463" s="94"/>
    </row>
    <row r="464" spans="2:2" x14ac:dyDescent="0.2">
      <c r="B464" s="94"/>
    </row>
    <row r="465" spans="2:2" x14ac:dyDescent="0.2">
      <c r="B465" s="94"/>
    </row>
    <row r="466" spans="2:2" x14ac:dyDescent="0.2">
      <c r="B466" s="94"/>
    </row>
    <row r="467" spans="2:2" x14ac:dyDescent="0.2">
      <c r="B467" s="94"/>
    </row>
    <row r="468" spans="2:2" x14ac:dyDescent="0.2">
      <c r="B468" s="94"/>
    </row>
    <row r="469" spans="2:2" x14ac:dyDescent="0.2">
      <c r="B469" s="94"/>
    </row>
    <row r="470" spans="2:2" x14ac:dyDescent="0.2">
      <c r="B470" s="94"/>
    </row>
    <row r="471" spans="2:2" x14ac:dyDescent="0.2">
      <c r="B471" s="94"/>
    </row>
    <row r="472" spans="2:2" x14ac:dyDescent="0.2">
      <c r="B472" s="94"/>
    </row>
    <row r="473" spans="2:2" x14ac:dyDescent="0.2">
      <c r="B473" s="94"/>
    </row>
    <row r="474" spans="2:2" x14ac:dyDescent="0.2">
      <c r="B474" s="94"/>
    </row>
    <row r="475" spans="2:2" x14ac:dyDescent="0.2">
      <c r="B475" s="94"/>
    </row>
    <row r="476" spans="2:2" x14ac:dyDescent="0.2">
      <c r="B476" s="94"/>
    </row>
    <row r="477" spans="2:2" x14ac:dyDescent="0.2">
      <c r="B477" s="94"/>
    </row>
    <row r="478" spans="2:2" x14ac:dyDescent="0.2">
      <c r="B478" s="94"/>
    </row>
    <row r="479" spans="2:2" x14ac:dyDescent="0.2">
      <c r="B479" s="94"/>
    </row>
    <row r="480" spans="2:2" x14ac:dyDescent="0.2">
      <c r="B480" s="94"/>
    </row>
    <row r="481" spans="2:2" x14ac:dyDescent="0.2">
      <c r="B481" s="94"/>
    </row>
    <row r="482" spans="2:2" x14ac:dyDescent="0.2">
      <c r="B482" s="94"/>
    </row>
    <row r="483" spans="2:2" x14ac:dyDescent="0.2">
      <c r="B483" s="94"/>
    </row>
    <row r="484" spans="2:2" x14ac:dyDescent="0.2">
      <c r="B484" s="94"/>
    </row>
    <row r="485" spans="2:2" x14ac:dyDescent="0.2">
      <c r="B485" s="94"/>
    </row>
    <row r="486" spans="2:2" x14ac:dyDescent="0.2">
      <c r="B486" s="94"/>
    </row>
    <row r="487" spans="2:2" x14ac:dyDescent="0.2">
      <c r="B487" s="94"/>
    </row>
    <row r="488" spans="2:2" x14ac:dyDescent="0.2">
      <c r="B488" s="94"/>
    </row>
    <row r="489" spans="2:2" x14ac:dyDescent="0.2">
      <c r="B489" s="94"/>
    </row>
    <row r="490" spans="2:2" x14ac:dyDescent="0.2">
      <c r="B490" s="94"/>
    </row>
    <row r="491" spans="2:2" x14ac:dyDescent="0.2">
      <c r="B491" s="94"/>
    </row>
    <row r="492" spans="2:2" x14ac:dyDescent="0.2">
      <c r="B492" s="94"/>
    </row>
    <row r="493" spans="2:2" x14ac:dyDescent="0.2">
      <c r="B493" s="94"/>
    </row>
    <row r="494" spans="2:2" x14ac:dyDescent="0.2">
      <c r="B494" s="94"/>
    </row>
    <row r="495" spans="2:2" x14ac:dyDescent="0.2">
      <c r="B495" s="94"/>
    </row>
    <row r="496" spans="2:2" x14ac:dyDescent="0.2">
      <c r="B496" s="94"/>
    </row>
    <row r="497" spans="2:2" x14ac:dyDescent="0.2">
      <c r="B497" s="94"/>
    </row>
    <row r="498" spans="2:2" x14ac:dyDescent="0.2">
      <c r="B498" s="94"/>
    </row>
    <row r="499" spans="2:2" x14ac:dyDescent="0.2">
      <c r="B499" s="94"/>
    </row>
    <row r="500" spans="2:2" x14ac:dyDescent="0.2">
      <c r="B500" s="94"/>
    </row>
    <row r="501" spans="2:2" x14ac:dyDescent="0.2">
      <c r="B501" s="94"/>
    </row>
    <row r="502" spans="2:2" x14ac:dyDescent="0.2">
      <c r="B502" s="94"/>
    </row>
    <row r="503" spans="2:2" x14ac:dyDescent="0.2">
      <c r="B503" s="94"/>
    </row>
    <row r="504" spans="2:2" x14ac:dyDescent="0.2">
      <c r="B504" s="94"/>
    </row>
    <row r="505" spans="2:2" x14ac:dyDescent="0.2">
      <c r="B505" s="94"/>
    </row>
  </sheetData>
  <mergeCells count="7">
    <mergeCell ref="A1:N1"/>
    <mergeCell ref="H2:L2"/>
    <mergeCell ref="A3:A4"/>
    <mergeCell ref="B3:B4"/>
    <mergeCell ref="C3:F3"/>
    <mergeCell ref="G3:J3"/>
    <mergeCell ref="K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067B9-6C0A-43F7-93AA-2FB89F250E8E}">
  <dimension ref="A1:N204"/>
  <sheetViews>
    <sheetView workbookViewId="0">
      <selection activeCell="R8" sqref="R8"/>
    </sheetView>
  </sheetViews>
  <sheetFormatPr defaultRowHeight="15" x14ac:dyDescent="0.25"/>
  <cols>
    <col min="1" max="1" width="5.7109375" style="33" customWidth="1"/>
    <col min="2" max="2" width="22.5703125" style="57" customWidth="1"/>
    <col min="3" max="3" width="8" style="57" customWidth="1"/>
    <col min="4" max="4" width="8.28515625" style="57" customWidth="1"/>
    <col min="5" max="5" width="8.7109375" style="57" customWidth="1"/>
    <col min="6" max="6" width="9" style="57" customWidth="1"/>
    <col min="7" max="7" width="9.42578125" style="57" customWidth="1"/>
    <col min="8" max="8" width="9" style="57" customWidth="1"/>
    <col min="9" max="10" width="9.28515625" style="57" customWidth="1"/>
    <col min="11" max="11" width="9" style="57" customWidth="1"/>
    <col min="12" max="12" width="9.140625" style="57"/>
    <col min="13" max="13" width="9" style="57" customWidth="1"/>
    <col min="14" max="14" width="9.5703125" style="57" customWidth="1"/>
    <col min="15" max="16384" width="9.140625" style="57"/>
  </cols>
  <sheetData>
    <row r="1" spans="1:14" ht="20.25" customHeight="1" x14ac:dyDescent="0.25">
      <c r="B1" s="153" t="s">
        <v>208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.75" customHeight="1" x14ac:dyDescent="0.25"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8" customHeight="1" x14ac:dyDescent="0.2">
      <c r="A3" s="175" t="s">
        <v>2</v>
      </c>
      <c r="B3" s="151" t="s">
        <v>3</v>
      </c>
      <c r="C3" s="152" t="s">
        <v>188</v>
      </c>
      <c r="D3" s="152"/>
      <c r="E3" s="152"/>
      <c r="F3" s="152"/>
      <c r="G3" s="152" t="s">
        <v>189</v>
      </c>
      <c r="H3" s="152"/>
      <c r="I3" s="152"/>
      <c r="J3" s="152"/>
      <c r="K3" s="152" t="s">
        <v>6</v>
      </c>
      <c r="L3" s="152"/>
      <c r="M3" s="152"/>
      <c r="N3" s="152"/>
    </row>
    <row r="4" spans="1:14" ht="24.75" customHeight="1" x14ac:dyDescent="0.2">
      <c r="A4" s="176"/>
      <c r="B4" s="151"/>
      <c r="C4" s="53" t="s">
        <v>7</v>
      </c>
      <c r="D4" s="53" t="s">
        <v>8</v>
      </c>
      <c r="E4" s="53" t="s">
        <v>190</v>
      </c>
      <c r="F4" s="53" t="s">
        <v>10</v>
      </c>
      <c r="G4" s="53" t="s">
        <v>7</v>
      </c>
      <c r="H4" s="53" t="s">
        <v>8</v>
      </c>
      <c r="I4" s="53" t="s">
        <v>190</v>
      </c>
      <c r="J4" s="53" t="s">
        <v>10</v>
      </c>
      <c r="K4" s="53" t="s">
        <v>7</v>
      </c>
      <c r="L4" s="53" t="s">
        <v>8</v>
      </c>
      <c r="M4" s="53" t="s">
        <v>190</v>
      </c>
      <c r="N4" s="53" t="s">
        <v>10</v>
      </c>
    </row>
    <row r="5" spans="1:14" s="61" customFormat="1" ht="32.25" customHeight="1" x14ac:dyDescent="0.2">
      <c r="A5" s="60"/>
      <c r="B5" s="37" t="s">
        <v>11</v>
      </c>
      <c r="C5" s="38">
        <v>7391.025642999999</v>
      </c>
      <c r="D5" s="38">
        <v>1261.390594</v>
      </c>
      <c r="E5" s="38">
        <v>6129.6350489999986</v>
      </c>
      <c r="F5" s="38">
        <v>-4868.2444549999982</v>
      </c>
      <c r="G5" s="38">
        <v>9407.0750989999997</v>
      </c>
      <c r="H5" s="38">
        <v>1850.8</v>
      </c>
      <c r="I5" s="38">
        <f>G5-H5</f>
        <v>7556.2750989999995</v>
      </c>
      <c r="J5" s="38">
        <f>H5-I5</f>
        <v>-5705.4750989999993</v>
      </c>
      <c r="K5" s="9">
        <f>G5/C5</f>
        <v>1.272769917651333</v>
      </c>
      <c r="L5" s="9">
        <f t="shared" ref="L5:N5" si="0">H5/D5</f>
        <v>1.4672695426806077</v>
      </c>
      <c r="M5" s="9">
        <f t="shared" si="0"/>
        <v>1.2327446966410742</v>
      </c>
      <c r="N5" s="9">
        <f t="shared" si="0"/>
        <v>1.1719779381949713</v>
      </c>
    </row>
    <row r="6" spans="1:14" x14ac:dyDescent="0.25">
      <c r="A6" s="62"/>
      <c r="B6" s="63" t="s">
        <v>191</v>
      </c>
      <c r="C6" s="39"/>
      <c r="D6" s="39"/>
      <c r="E6" s="39"/>
      <c r="F6" s="39"/>
      <c r="G6" s="39"/>
      <c r="H6" s="39"/>
      <c r="I6" s="39"/>
      <c r="J6" s="39"/>
      <c r="K6" s="14"/>
      <c r="L6" s="14"/>
      <c r="M6" s="14"/>
      <c r="N6" s="14"/>
    </row>
    <row r="7" spans="1:14" s="61" customFormat="1" ht="22.5" customHeight="1" x14ac:dyDescent="0.2">
      <c r="A7" s="60"/>
      <c r="B7" s="15" t="s">
        <v>13</v>
      </c>
      <c r="C7" s="38">
        <f>C5-C10</f>
        <v>4406.5819889999984</v>
      </c>
      <c r="D7" s="38">
        <f t="shared" ref="D7:J7" si="1">D5-D10</f>
        <v>455.13477699999987</v>
      </c>
      <c r="E7" s="38">
        <f t="shared" si="1"/>
        <v>3951.4472119999982</v>
      </c>
      <c r="F7" s="38">
        <f t="shared" si="1"/>
        <v>-3496.312434999998</v>
      </c>
      <c r="G7" s="38">
        <f t="shared" si="1"/>
        <v>6722.7170169999999</v>
      </c>
      <c r="H7" s="38">
        <f t="shared" si="1"/>
        <v>1038.5807489999997</v>
      </c>
      <c r="I7" s="38">
        <f t="shared" si="1"/>
        <v>5684.1362680000002</v>
      </c>
      <c r="J7" s="38">
        <f t="shared" si="1"/>
        <v>-4645.5555189999995</v>
      </c>
      <c r="K7" s="9">
        <f>G7/C7</f>
        <v>1.5256080639783149</v>
      </c>
      <c r="L7" s="9">
        <f t="shared" ref="L7:N7" si="2">H7/D7</f>
        <v>2.2819191182131968</v>
      </c>
      <c r="M7" s="9">
        <f t="shared" si="2"/>
        <v>1.4384948002691431</v>
      </c>
      <c r="N7" s="9">
        <f t="shared" si="2"/>
        <v>1.3287014834530948</v>
      </c>
    </row>
    <row r="8" spans="1:14" s="61" customFormat="1" ht="22.5" customHeight="1" x14ac:dyDescent="0.2">
      <c r="A8" s="60"/>
      <c r="B8" s="15" t="s">
        <v>14</v>
      </c>
      <c r="C8" s="8">
        <v>301.85291700000005</v>
      </c>
      <c r="D8" s="8">
        <v>51.283778000000012</v>
      </c>
      <c r="E8" s="8">
        <v>250.56913899999998</v>
      </c>
      <c r="F8" s="8">
        <v>-199.28536100000005</v>
      </c>
      <c r="G8" s="8">
        <v>669.42079999999976</v>
      </c>
      <c r="H8" s="8">
        <v>27.235270999999994</v>
      </c>
      <c r="I8" s="8">
        <v>642.18552899999986</v>
      </c>
      <c r="J8" s="8">
        <v>-614.9502580000003</v>
      </c>
      <c r="K8" s="9">
        <v>1.272769917651333</v>
      </c>
      <c r="L8" s="9">
        <v>1.4672695426806077</v>
      </c>
      <c r="M8" s="9">
        <v>1.2327446966410742</v>
      </c>
      <c r="N8" s="9">
        <v>1.1719779381949713</v>
      </c>
    </row>
    <row r="9" spans="1:14" s="61" customFormat="1" ht="22.5" customHeight="1" x14ac:dyDescent="0.2">
      <c r="A9" s="60"/>
      <c r="B9" s="16" t="s">
        <v>15</v>
      </c>
      <c r="C9" s="38">
        <v>3432.2049740000002</v>
      </c>
      <c r="D9" s="38">
        <v>958.00299300000006</v>
      </c>
      <c r="E9" s="38">
        <v>2474.2019810000006</v>
      </c>
      <c r="F9" s="38">
        <v>-1516.1989880000006</v>
      </c>
      <c r="G9" s="38">
        <v>3168.9896430000003</v>
      </c>
      <c r="H9" s="38">
        <v>981.917777</v>
      </c>
      <c r="I9" s="38">
        <v>2187.0718660000002</v>
      </c>
      <c r="J9" s="38">
        <v>-1205.1540890000003</v>
      </c>
      <c r="K9" s="9">
        <f t="shared" ref="K9:N66" si="3">G9/C9</f>
        <v>0.92331013648836935</v>
      </c>
      <c r="L9" s="9">
        <f t="shared" si="3"/>
        <v>1.024963162093169</v>
      </c>
      <c r="M9" s="9">
        <f t="shared" si="3"/>
        <v>0.88395041423257181</v>
      </c>
      <c r="N9" s="9">
        <f t="shared" si="3"/>
        <v>0.79485219192086676</v>
      </c>
    </row>
    <row r="10" spans="1:14" s="61" customFormat="1" ht="22.5" customHeight="1" x14ac:dyDescent="0.2">
      <c r="A10" s="60"/>
      <c r="B10" s="16" t="s">
        <v>16</v>
      </c>
      <c r="C10" s="38">
        <v>2984.4436540000002</v>
      </c>
      <c r="D10" s="38">
        <v>806.25581700000009</v>
      </c>
      <c r="E10" s="38">
        <v>2178.1878370000004</v>
      </c>
      <c r="F10" s="38">
        <v>-1371.9320200000002</v>
      </c>
      <c r="G10" s="38">
        <v>2684.3580819999997</v>
      </c>
      <c r="H10" s="38">
        <v>812.2192510000001</v>
      </c>
      <c r="I10" s="38">
        <v>1872.1388309999998</v>
      </c>
      <c r="J10" s="38">
        <v>-1059.9195799999995</v>
      </c>
      <c r="K10" s="9">
        <f t="shared" si="3"/>
        <v>0.89945007954906409</v>
      </c>
      <c r="L10" s="9">
        <f t="shared" si="3"/>
        <v>1.0073964539222666</v>
      </c>
      <c r="M10" s="9">
        <f t="shared" si="3"/>
        <v>0.85949374943644929</v>
      </c>
      <c r="N10" s="9">
        <f t="shared" si="3"/>
        <v>0.77257441662452009</v>
      </c>
    </row>
    <row r="11" spans="1:14" ht="21" customHeight="1" x14ac:dyDescent="0.25">
      <c r="A11" s="62">
        <v>643</v>
      </c>
      <c r="B11" s="17" t="s">
        <v>17</v>
      </c>
      <c r="C11" s="39">
        <v>2146</v>
      </c>
      <c r="D11" s="39">
        <v>503.75664699999999</v>
      </c>
      <c r="E11" s="39">
        <v>1642.2433530000001</v>
      </c>
      <c r="F11" s="39">
        <v>-1138.4867060000001</v>
      </c>
      <c r="G11" s="39">
        <v>1760.086753</v>
      </c>
      <c r="H11" s="39">
        <v>481.66423700000001</v>
      </c>
      <c r="I11" s="39">
        <v>1278.4225160000001</v>
      </c>
      <c r="J11" s="39">
        <v>-796.75827900000013</v>
      </c>
      <c r="K11" s="14">
        <f t="shared" si="3"/>
        <v>0.82017090074557319</v>
      </c>
      <c r="L11" s="14">
        <f t="shared" si="3"/>
        <v>0.95614467792819025</v>
      </c>
      <c r="M11" s="14">
        <f t="shared" si="3"/>
        <v>0.77846106891808498</v>
      </c>
      <c r="N11" s="14">
        <f t="shared" si="3"/>
        <v>0.6998397739744886</v>
      </c>
    </row>
    <row r="12" spans="1:14" ht="21" customHeight="1" x14ac:dyDescent="0.25">
      <c r="A12" s="62">
        <v>398</v>
      </c>
      <c r="B12" s="17" t="s">
        <v>18</v>
      </c>
      <c r="C12" s="13">
        <v>772.45228600000007</v>
      </c>
      <c r="D12" s="13">
        <v>287.65655300000003</v>
      </c>
      <c r="E12" s="13">
        <v>484.79573300000004</v>
      </c>
      <c r="F12" s="13">
        <v>-197.13918000000004</v>
      </c>
      <c r="G12" s="13">
        <v>860.78577899999993</v>
      </c>
      <c r="H12" s="13">
        <v>314.63372800000002</v>
      </c>
      <c r="I12" s="13">
        <v>546.15205100000003</v>
      </c>
      <c r="J12" s="13">
        <v>-231.51832299999998</v>
      </c>
      <c r="K12" s="14">
        <f t="shared" si="3"/>
        <v>1.1143546269471456</v>
      </c>
      <c r="L12" s="14">
        <f t="shared" si="3"/>
        <v>1.0937825845392786</v>
      </c>
      <c r="M12" s="14">
        <f t="shared" si="3"/>
        <v>1.1265611758179397</v>
      </c>
      <c r="N12" s="14">
        <f t="shared" si="3"/>
        <v>1.1743902100029022</v>
      </c>
    </row>
    <row r="13" spans="1:14" ht="21" customHeight="1" x14ac:dyDescent="0.25">
      <c r="A13" s="62">
        <v>112</v>
      </c>
      <c r="B13" s="17" t="s">
        <v>19</v>
      </c>
      <c r="C13" s="13">
        <v>62.899401000000005</v>
      </c>
      <c r="D13" s="13">
        <v>14.678870000000002</v>
      </c>
      <c r="E13" s="13">
        <v>48.220531000000001</v>
      </c>
      <c r="F13" s="13">
        <v>-33.541660999999998</v>
      </c>
      <c r="G13" s="13">
        <v>60.299720999999998</v>
      </c>
      <c r="H13" s="13">
        <v>15.673458</v>
      </c>
      <c r="I13" s="13">
        <v>44.626263000000002</v>
      </c>
      <c r="J13" s="13">
        <v>-28.952805000000001</v>
      </c>
      <c r="K13" s="14">
        <f t="shared" si="3"/>
        <v>0.95866924074523374</v>
      </c>
      <c r="L13" s="14">
        <f t="shared" si="3"/>
        <v>1.0677564417424501</v>
      </c>
      <c r="M13" s="14">
        <f t="shared" si="3"/>
        <v>0.92546187432071203</v>
      </c>
      <c r="N13" s="14">
        <f t="shared" si="3"/>
        <v>0.86318936322205397</v>
      </c>
    </row>
    <row r="14" spans="1:14" ht="21" customHeight="1" x14ac:dyDescent="0.25">
      <c r="A14" s="62">
        <v>51</v>
      </c>
      <c r="B14" s="17" t="s">
        <v>20</v>
      </c>
      <c r="C14" s="64">
        <v>3.0919669999999995</v>
      </c>
      <c r="D14" s="64">
        <v>0.163747</v>
      </c>
      <c r="E14" s="64">
        <v>2.9282199999999996</v>
      </c>
      <c r="F14" s="64">
        <v>-2.7644729999999997</v>
      </c>
      <c r="G14" s="64">
        <v>3.185829</v>
      </c>
      <c r="H14" s="64">
        <v>0.24782799999999999</v>
      </c>
      <c r="I14" s="64">
        <v>2.9380010000000003</v>
      </c>
      <c r="J14" s="64">
        <v>-2.6901730000000001</v>
      </c>
      <c r="K14" s="14">
        <f t="shared" si="3"/>
        <v>1.0303567276106118</v>
      </c>
      <c r="L14" s="14">
        <f t="shared" si="3"/>
        <v>1.5134811630136735</v>
      </c>
      <c r="M14" s="14">
        <f t="shared" si="3"/>
        <v>1.0033402544890755</v>
      </c>
      <c r="N14" s="14">
        <f t="shared" si="3"/>
        <v>0.97312326797910498</v>
      </c>
    </row>
    <row r="15" spans="1:14" s="61" customFormat="1" ht="30" customHeight="1" x14ac:dyDescent="0.2">
      <c r="A15" s="60"/>
      <c r="B15" s="19" t="s">
        <v>21</v>
      </c>
      <c r="C15" s="8">
        <v>447.76131999999996</v>
      </c>
      <c r="D15" s="8">
        <v>151.747176</v>
      </c>
      <c r="E15" s="8">
        <v>296.01414399999999</v>
      </c>
      <c r="F15" s="8">
        <v>-144.26696799999996</v>
      </c>
      <c r="G15" s="8">
        <v>484.63156099999998</v>
      </c>
      <c r="H15" s="8">
        <v>169.69852600000002</v>
      </c>
      <c r="I15" s="8">
        <v>314.93303499999996</v>
      </c>
      <c r="J15" s="8">
        <v>-145.23450899999997</v>
      </c>
      <c r="K15" s="9">
        <f t="shared" si="3"/>
        <v>1.0823435150673577</v>
      </c>
      <c r="L15" s="9">
        <f t="shared" si="3"/>
        <v>1.1182977533631335</v>
      </c>
      <c r="M15" s="9">
        <f t="shared" si="3"/>
        <v>1.0639121183344535</v>
      </c>
      <c r="N15" s="9">
        <f t="shared" si="3"/>
        <v>1.0067066010564525</v>
      </c>
    </row>
    <row r="16" spans="1:14" x14ac:dyDescent="0.25">
      <c r="A16" s="62">
        <v>860</v>
      </c>
      <c r="B16" s="17" t="s">
        <v>22</v>
      </c>
      <c r="C16" s="18">
        <v>362.67154800000003</v>
      </c>
      <c r="D16" s="18">
        <v>138.52185299999999</v>
      </c>
      <c r="E16" s="18">
        <v>224.14969500000001</v>
      </c>
      <c r="F16" s="18">
        <v>-85.627842000000001</v>
      </c>
      <c r="G16" s="18">
        <v>399.33923800000002</v>
      </c>
      <c r="H16" s="18">
        <v>161.85729900000001</v>
      </c>
      <c r="I16" s="18">
        <v>237.48193900000001</v>
      </c>
      <c r="J16" s="18">
        <v>-75.624640000000014</v>
      </c>
      <c r="K16" s="14">
        <f t="shared" si="3"/>
        <v>1.1011044020470004</v>
      </c>
      <c r="L16" s="14">
        <f t="shared" si="3"/>
        <v>1.1684603944765308</v>
      </c>
      <c r="M16" s="14">
        <f t="shared" si="3"/>
        <v>1.0594791975960529</v>
      </c>
      <c r="N16" s="14">
        <f t="shared" si="3"/>
        <v>0.88317816067348764</v>
      </c>
    </row>
    <row r="17" spans="1:14" s="61" customFormat="1" x14ac:dyDescent="0.25">
      <c r="A17" s="11">
        <v>795</v>
      </c>
      <c r="B17" s="17" t="s">
        <v>23</v>
      </c>
      <c r="C17" s="18">
        <v>50.790668999999994</v>
      </c>
      <c r="D17" s="18">
        <v>3.3149349999999997</v>
      </c>
      <c r="E17" s="18">
        <v>47.475733999999996</v>
      </c>
      <c r="F17" s="18">
        <v>-44.160798999999997</v>
      </c>
      <c r="G17" s="18">
        <v>45.164369000000001</v>
      </c>
      <c r="H17" s="18">
        <v>3.1737440000000001</v>
      </c>
      <c r="I17" s="18">
        <v>41.990625000000001</v>
      </c>
      <c r="J17" s="18">
        <v>-38.816881000000002</v>
      </c>
      <c r="K17" s="14">
        <f t="shared" si="3"/>
        <v>0.88922571584949994</v>
      </c>
      <c r="L17" s="14">
        <f t="shared" si="3"/>
        <v>0.95740761131062913</v>
      </c>
      <c r="M17" s="14">
        <f t="shared" si="3"/>
        <v>0.88446499847690618</v>
      </c>
      <c r="N17" s="14">
        <f t="shared" si="3"/>
        <v>0.87898955360839381</v>
      </c>
    </row>
    <row r="18" spans="1:14" x14ac:dyDescent="0.25">
      <c r="A18" s="11">
        <v>804</v>
      </c>
      <c r="B18" s="17" t="s">
        <v>24</v>
      </c>
      <c r="C18" s="18">
        <v>21.566205</v>
      </c>
      <c r="D18" s="18">
        <v>0.9657380000000001</v>
      </c>
      <c r="E18" s="18">
        <v>20.600467000000002</v>
      </c>
      <c r="F18" s="18">
        <v>-19.634729</v>
      </c>
      <c r="G18" s="18">
        <v>32.261341999999999</v>
      </c>
      <c r="H18" s="18">
        <v>1.5270730000000001</v>
      </c>
      <c r="I18" s="18">
        <v>30.734269000000001</v>
      </c>
      <c r="J18" s="18">
        <v>-29.207196</v>
      </c>
      <c r="K18" s="14">
        <f t="shared" si="3"/>
        <v>1.4959211414340168</v>
      </c>
      <c r="L18" s="14">
        <f t="shared" si="3"/>
        <v>1.5812497799610246</v>
      </c>
      <c r="M18" s="14">
        <f t="shared" si="3"/>
        <v>1.4919209841213794</v>
      </c>
      <c r="N18" s="14">
        <f t="shared" si="3"/>
        <v>1.4875273297635021</v>
      </c>
    </row>
    <row r="19" spans="1:14" s="61" customFormat="1" x14ac:dyDescent="0.25">
      <c r="A19" s="11">
        <v>31</v>
      </c>
      <c r="B19" s="17" t="s">
        <v>25</v>
      </c>
      <c r="C19" s="18">
        <v>5.5339480000000005</v>
      </c>
      <c r="D19" s="18">
        <v>3.4739769999999996</v>
      </c>
      <c r="E19" s="18">
        <v>2.0599710000000004</v>
      </c>
      <c r="F19" s="18">
        <v>1.4140059999999994</v>
      </c>
      <c r="G19" s="18">
        <v>4.7670519999999996</v>
      </c>
      <c r="H19" s="18">
        <v>1.71814</v>
      </c>
      <c r="I19" s="18">
        <v>3.0489119999999992</v>
      </c>
      <c r="J19" s="18">
        <v>-1.3307719999999992</v>
      </c>
      <c r="K19" s="14">
        <f t="shared" si="3"/>
        <v>0.86141973144669937</v>
      </c>
      <c r="L19" s="14">
        <f t="shared" si="3"/>
        <v>0.49457437398117493</v>
      </c>
      <c r="M19" s="14">
        <f t="shared" si="3"/>
        <v>1.4800752049422048</v>
      </c>
      <c r="N19" s="14">
        <f t="shared" si="3"/>
        <v>-0.94113603478344487</v>
      </c>
    </row>
    <row r="20" spans="1:14" s="61" customFormat="1" x14ac:dyDescent="0.25">
      <c r="A20" s="11">
        <v>762</v>
      </c>
      <c r="B20" s="17" t="s">
        <v>27</v>
      </c>
      <c r="C20" s="18">
        <v>4.0495939999999999</v>
      </c>
      <c r="D20" s="18">
        <v>3.1929659999999997</v>
      </c>
      <c r="E20" s="18">
        <v>0.85662800000000017</v>
      </c>
      <c r="F20" s="18">
        <v>2.3363379999999996</v>
      </c>
      <c r="G20" s="18">
        <v>1.621864</v>
      </c>
      <c r="H20" s="18">
        <v>1.088374</v>
      </c>
      <c r="I20" s="18">
        <v>0.53349000000000002</v>
      </c>
      <c r="J20" s="18">
        <v>0.55488400000000004</v>
      </c>
      <c r="K20" s="14">
        <f t="shared" si="3"/>
        <v>0.40050039584215108</v>
      </c>
      <c r="L20" s="14">
        <f t="shared" si="3"/>
        <v>0.34086614138703641</v>
      </c>
      <c r="M20" s="14">
        <f t="shared" si="3"/>
        <v>0.62277908263563642</v>
      </c>
      <c r="N20" s="14">
        <f t="shared" si="3"/>
        <v>0.23750159437547141</v>
      </c>
    </row>
    <row r="21" spans="1:14" s="61" customFormat="1" x14ac:dyDescent="0.25">
      <c r="A21" s="11">
        <v>498</v>
      </c>
      <c r="B21" s="17" t="s">
        <v>26</v>
      </c>
      <c r="C21" s="18">
        <v>3.1493559999999996</v>
      </c>
      <c r="D21" s="18">
        <v>2.2777069999999999</v>
      </c>
      <c r="E21" s="18">
        <v>0.8716489999999999</v>
      </c>
      <c r="F21" s="18">
        <v>1.406058</v>
      </c>
      <c r="G21" s="18">
        <v>1.4776959999999999</v>
      </c>
      <c r="H21" s="18">
        <v>0.33389600000000003</v>
      </c>
      <c r="I21" s="18">
        <v>1.1437999999999999</v>
      </c>
      <c r="J21" s="18">
        <v>-0.80990399999999996</v>
      </c>
      <c r="K21" s="14">
        <f t="shared" si="3"/>
        <v>0.46920576778236567</v>
      </c>
      <c r="L21" s="14">
        <f t="shared" si="3"/>
        <v>0.14659304291552866</v>
      </c>
      <c r="M21" s="14">
        <f t="shared" si="3"/>
        <v>1.312225448546376</v>
      </c>
      <c r="N21" s="14">
        <f t="shared" si="3"/>
        <v>-0.57601037795026944</v>
      </c>
    </row>
    <row r="22" spans="1:14" s="61" customFormat="1" ht="19.5" customHeight="1" x14ac:dyDescent="0.2">
      <c r="A22" s="60"/>
      <c r="B22" s="8" t="s">
        <v>28</v>
      </c>
      <c r="C22" s="8">
        <v>327.65998600000006</v>
      </c>
      <c r="D22" s="8">
        <v>58.037279999999996</v>
      </c>
      <c r="E22" s="8">
        <v>269.62270599999999</v>
      </c>
      <c r="F22" s="8">
        <v>-211.58542600000001</v>
      </c>
      <c r="G22" s="8">
        <v>1224.4439669999999</v>
      </c>
      <c r="H22" s="8">
        <v>484.21267</v>
      </c>
      <c r="I22" s="8">
        <v>740.23129700000004</v>
      </c>
      <c r="J22" s="8">
        <v>-256.01862700000004</v>
      </c>
      <c r="K22" s="9">
        <f t="shared" si="3"/>
        <v>3.7369346863122912</v>
      </c>
      <c r="L22" s="9">
        <f t="shared" si="3"/>
        <v>8.3431316905271924</v>
      </c>
      <c r="M22" s="9">
        <f t="shared" si="3"/>
        <v>2.7454338248500481</v>
      </c>
      <c r="N22" s="9">
        <f t="shared" si="3"/>
        <v>1.2100012360964787</v>
      </c>
    </row>
    <row r="23" spans="1:14" ht="20.25" customHeight="1" x14ac:dyDescent="0.25">
      <c r="A23" s="62">
        <v>756</v>
      </c>
      <c r="B23" s="13" t="s">
        <v>30</v>
      </c>
      <c r="C23" s="18">
        <v>3.4364850000000002</v>
      </c>
      <c r="D23" s="18">
        <v>0.37124099999999999</v>
      </c>
      <c r="E23" s="18">
        <v>3.0652440000000003</v>
      </c>
      <c r="F23" s="18">
        <v>-2.6940030000000004</v>
      </c>
      <c r="G23" s="18">
        <v>459.48392099999995</v>
      </c>
      <c r="H23" s="18">
        <v>448.653571</v>
      </c>
      <c r="I23" s="18">
        <v>10.830349999999976</v>
      </c>
      <c r="J23" s="18">
        <v>437.82322100000005</v>
      </c>
      <c r="K23" s="22">
        <f t="shared" si="3"/>
        <v>133.70752993247459</v>
      </c>
      <c r="L23" s="22">
        <f t="shared" si="3"/>
        <v>1208.5237648858829</v>
      </c>
      <c r="M23" s="22">
        <f t="shared" si="3"/>
        <v>3.5332750019247978</v>
      </c>
      <c r="N23" s="22">
        <f t="shared" si="3"/>
        <v>-162.51771842867288</v>
      </c>
    </row>
    <row r="24" spans="1:14" ht="21.75" customHeight="1" x14ac:dyDescent="0.25">
      <c r="A24" s="62">
        <v>276</v>
      </c>
      <c r="B24" s="13" t="s">
        <v>29</v>
      </c>
      <c r="C24" s="18">
        <v>70.39538499999999</v>
      </c>
      <c r="D24" s="18">
        <v>9.0313289999999995</v>
      </c>
      <c r="E24" s="18">
        <v>61.364055999999998</v>
      </c>
      <c r="F24" s="18">
        <v>-52.332726999999998</v>
      </c>
      <c r="G24" s="18">
        <v>272.59000099999997</v>
      </c>
      <c r="H24" s="18">
        <v>5.1227859999999996</v>
      </c>
      <c r="I24" s="18">
        <v>267.46721499999995</v>
      </c>
      <c r="J24" s="18">
        <v>-262.34442899999993</v>
      </c>
      <c r="K24" s="14">
        <f t="shared" si="3"/>
        <v>3.8722709024178221</v>
      </c>
      <c r="L24" s="14">
        <f t="shared" si="3"/>
        <v>0.5672239379165569</v>
      </c>
      <c r="M24" s="14">
        <f t="shared" si="3"/>
        <v>4.3586951781674923</v>
      </c>
      <c r="N24" s="14">
        <f t="shared" si="3"/>
        <v>5.0130089532693365</v>
      </c>
    </row>
    <row r="25" spans="1:14" x14ac:dyDescent="0.25">
      <c r="A25" s="62">
        <v>440</v>
      </c>
      <c r="B25" s="13" t="s">
        <v>31</v>
      </c>
      <c r="C25" s="18">
        <v>31.661234</v>
      </c>
      <c r="D25" s="18">
        <v>3.2183510000000002</v>
      </c>
      <c r="E25" s="18">
        <v>28.442883000000002</v>
      </c>
      <c r="F25" s="18">
        <v>-25.224532000000004</v>
      </c>
      <c r="G25" s="18">
        <v>73.541006999999993</v>
      </c>
      <c r="H25" s="18">
        <v>0.89810699999999999</v>
      </c>
      <c r="I25" s="18">
        <v>72.642899999999997</v>
      </c>
      <c r="J25" s="18">
        <v>-71.744792999999987</v>
      </c>
      <c r="K25" s="14">
        <f t="shared" si="3"/>
        <v>2.3227460749003019</v>
      </c>
      <c r="L25" s="14">
        <f t="shared" si="3"/>
        <v>0.27905812635104127</v>
      </c>
      <c r="M25" s="14">
        <f t="shared" si="3"/>
        <v>2.5539921533270729</v>
      </c>
      <c r="N25" s="14">
        <f t="shared" si="3"/>
        <v>2.8442467436065804</v>
      </c>
    </row>
    <row r="26" spans="1:14" x14ac:dyDescent="0.25">
      <c r="A26" s="62">
        <v>250</v>
      </c>
      <c r="B26" s="13" t="s">
        <v>33</v>
      </c>
      <c r="C26" s="18">
        <v>33.971095999999996</v>
      </c>
      <c r="D26" s="18">
        <v>0.20627799999999999</v>
      </c>
      <c r="E26" s="18">
        <v>33.764817999999998</v>
      </c>
      <c r="F26" s="18">
        <v>-33.558540000000001</v>
      </c>
      <c r="G26" s="18">
        <v>67.479425000000006</v>
      </c>
      <c r="H26" s="18">
        <v>0.53336499999999998</v>
      </c>
      <c r="I26" s="18">
        <v>66.946060000000003</v>
      </c>
      <c r="J26" s="18">
        <v>-66.412694999999999</v>
      </c>
      <c r="K26" s="14">
        <f t="shared" si="3"/>
        <v>1.9863776252611931</v>
      </c>
      <c r="L26" s="14">
        <f t="shared" si="3"/>
        <v>2.5856610981297083</v>
      </c>
      <c r="M26" s="14">
        <f t="shared" si="3"/>
        <v>1.9827164476349319</v>
      </c>
      <c r="N26" s="14">
        <f t="shared" si="3"/>
        <v>1.9790102608754732</v>
      </c>
    </row>
    <row r="27" spans="1:14" x14ac:dyDescent="0.25">
      <c r="A27" s="62">
        <v>380</v>
      </c>
      <c r="B27" s="13" t="s">
        <v>34</v>
      </c>
      <c r="C27" s="18">
        <v>26.681438</v>
      </c>
      <c r="D27" s="18">
        <v>0.13617500000000002</v>
      </c>
      <c r="E27" s="18">
        <v>26.545262999999998</v>
      </c>
      <c r="F27" s="18">
        <v>-26.409088000000001</v>
      </c>
      <c r="G27" s="18">
        <v>60.646103000000004</v>
      </c>
      <c r="H27" s="18">
        <v>0.22450700000000001</v>
      </c>
      <c r="I27" s="18">
        <v>60.421596000000008</v>
      </c>
      <c r="J27" s="18">
        <v>-60.197089000000005</v>
      </c>
      <c r="K27" s="14">
        <f t="shared" si="3"/>
        <v>2.2729698076992704</v>
      </c>
      <c r="L27" s="14">
        <f t="shared" si="3"/>
        <v>1.6486653203598309</v>
      </c>
      <c r="M27" s="14">
        <f t="shared" si="3"/>
        <v>2.2761724379976953</v>
      </c>
      <c r="N27" s="14">
        <f t="shared" si="3"/>
        <v>2.2794080961826477</v>
      </c>
    </row>
    <row r="28" spans="1:14" x14ac:dyDescent="0.25">
      <c r="A28" s="62">
        <v>826</v>
      </c>
      <c r="B28" s="13" t="s">
        <v>32</v>
      </c>
      <c r="C28" s="18">
        <v>11.825835</v>
      </c>
      <c r="D28" s="18">
        <v>0.34944500000000001</v>
      </c>
      <c r="E28" s="18">
        <v>11.476389999999999</v>
      </c>
      <c r="F28" s="18">
        <v>-11.126944999999999</v>
      </c>
      <c r="G28" s="18">
        <v>56.599091000000001</v>
      </c>
      <c r="H28" s="18">
        <v>0.67364599999999997</v>
      </c>
      <c r="I28" s="18">
        <v>55.925444999999996</v>
      </c>
      <c r="J28" s="18">
        <v>-55.251798999999998</v>
      </c>
      <c r="K28" s="14">
        <f t="shared" si="3"/>
        <v>4.7860545153893996</v>
      </c>
      <c r="L28" s="14">
        <f t="shared" si="3"/>
        <v>1.9277597332913619</v>
      </c>
      <c r="M28" s="14">
        <f t="shared" si="3"/>
        <v>4.8730868330546455</v>
      </c>
      <c r="N28" s="14">
        <f t="shared" si="3"/>
        <v>4.965585702095229</v>
      </c>
    </row>
    <row r="29" spans="1:14" x14ac:dyDescent="0.25">
      <c r="A29" s="62">
        <v>616</v>
      </c>
      <c r="B29" s="13" t="s">
        <v>35</v>
      </c>
      <c r="C29" s="18">
        <v>23.025980000000001</v>
      </c>
      <c r="D29" s="18">
        <v>2.6743549999999998</v>
      </c>
      <c r="E29" s="18">
        <v>20.351624999999999</v>
      </c>
      <c r="F29" s="18">
        <v>-17.67727</v>
      </c>
      <c r="G29" s="18">
        <v>35.414017999999999</v>
      </c>
      <c r="H29" s="18">
        <v>1.1575260000000001</v>
      </c>
      <c r="I29" s="18">
        <v>34.256492000000001</v>
      </c>
      <c r="J29" s="18">
        <v>-33.098965999999997</v>
      </c>
      <c r="K29" s="14">
        <f t="shared" si="3"/>
        <v>1.5380026387584806</v>
      </c>
      <c r="L29" s="14">
        <f t="shared" si="3"/>
        <v>0.43282436325768275</v>
      </c>
      <c r="M29" s="14">
        <f t="shared" si="3"/>
        <v>1.6832312898847146</v>
      </c>
      <c r="N29" s="14">
        <f t="shared" si="3"/>
        <v>1.8724025825254691</v>
      </c>
    </row>
    <row r="30" spans="1:14" x14ac:dyDescent="0.25">
      <c r="A30" s="62">
        <v>833</v>
      </c>
      <c r="B30" s="13" t="s">
        <v>192</v>
      </c>
      <c r="C30" s="18">
        <v>0</v>
      </c>
      <c r="D30" s="18">
        <v>0</v>
      </c>
      <c r="E30" s="18">
        <v>0</v>
      </c>
      <c r="F30" s="18">
        <v>0</v>
      </c>
      <c r="G30" s="18">
        <v>22.144995999999999</v>
      </c>
      <c r="H30" s="18">
        <v>0</v>
      </c>
      <c r="I30" s="18">
        <v>22.144995999999999</v>
      </c>
      <c r="J30" s="18">
        <v>-22.144995999999999</v>
      </c>
      <c r="K30" s="14">
        <v>0</v>
      </c>
      <c r="L30" s="14">
        <v>0</v>
      </c>
      <c r="M30" s="14">
        <v>0</v>
      </c>
      <c r="N30" s="14">
        <v>0</v>
      </c>
    </row>
    <row r="31" spans="1:14" x14ac:dyDescent="0.25">
      <c r="A31" s="62">
        <v>528</v>
      </c>
      <c r="B31" s="13" t="s">
        <v>38</v>
      </c>
      <c r="C31" s="18">
        <v>14.870979999999999</v>
      </c>
      <c r="D31" s="18">
        <v>4.6813929999999999</v>
      </c>
      <c r="E31" s="18">
        <v>10.189587</v>
      </c>
      <c r="F31" s="18">
        <v>-5.5081939999999996</v>
      </c>
      <c r="G31" s="18">
        <v>16.250102000000002</v>
      </c>
      <c r="H31" s="18">
        <v>2.6069400000000003</v>
      </c>
      <c r="I31" s="18">
        <v>13.643162</v>
      </c>
      <c r="J31" s="18">
        <v>-11.036222</v>
      </c>
      <c r="K31" s="14">
        <f t="shared" si="3"/>
        <v>1.092739146982916</v>
      </c>
      <c r="L31" s="14">
        <f t="shared" si="3"/>
        <v>0.55687270861472227</v>
      </c>
      <c r="M31" s="14">
        <f t="shared" si="3"/>
        <v>1.3389317938008676</v>
      </c>
      <c r="N31" s="14">
        <f t="shared" si="3"/>
        <v>2.0036008172551658</v>
      </c>
    </row>
    <row r="32" spans="1:14" x14ac:dyDescent="0.25">
      <c r="A32" s="62">
        <v>56</v>
      </c>
      <c r="B32" s="13" t="s">
        <v>39</v>
      </c>
      <c r="C32" s="18">
        <v>13.383456000000001</v>
      </c>
      <c r="D32" s="18">
        <v>7.3601350000000005</v>
      </c>
      <c r="E32" s="18">
        <v>6.0233210000000001</v>
      </c>
      <c r="F32" s="18">
        <v>1.3368140000000004</v>
      </c>
      <c r="G32" s="18">
        <v>14.407376000000001</v>
      </c>
      <c r="H32" s="18">
        <v>2.4614879999999997</v>
      </c>
      <c r="I32" s="18">
        <v>11.945888</v>
      </c>
      <c r="J32" s="18">
        <v>-9.4844000000000008</v>
      </c>
      <c r="K32" s="14">
        <f t="shared" si="3"/>
        <v>1.0765063971518269</v>
      </c>
      <c r="L32" s="14">
        <f t="shared" si="3"/>
        <v>0.33443517000707179</v>
      </c>
      <c r="M32" s="14">
        <f t="shared" si="3"/>
        <v>1.9832726829601144</v>
      </c>
      <c r="N32" s="14">
        <f t="shared" si="3"/>
        <v>-7.0947790792137111</v>
      </c>
    </row>
    <row r="33" spans="1:14" x14ac:dyDescent="0.25">
      <c r="A33" s="62">
        <v>705</v>
      </c>
      <c r="B33" s="13" t="s">
        <v>37</v>
      </c>
      <c r="C33" s="18">
        <v>8.9535830000000001</v>
      </c>
      <c r="D33" s="18">
        <v>3.1244000000000001E-2</v>
      </c>
      <c r="E33" s="18">
        <v>8.9223389999999991</v>
      </c>
      <c r="F33" s="18">
        <v>-8.891095</v>
      </c>
      <c r="G33" s="18">
        <v>14.384832000000001</v>
      </c>
      <c r="H33" s="18">
        <v>1.899E-2</v>
      </c>
      <c r="I33" s="18">
        <v>14.365842000000001</v>
      </c>
      <c r="J33" s="18">
        <v>-14.346852</v>
      </c>
      <c r="K33" s="14">
        <f t="shared" si="3"/>
        <v>1.6066006201092904</v>
      </c>
      <c r="L33" s="14">
        <f t="shared" si="3"/>
        <v>0.6077966969658174</v>
      </c>
      <c r="M33" s="14">
        <f t="shared" si="3"/>
        <v>1.6100982040695833</v>
      </c>
      <c r="N33" s="14">
        <f t="shared" si="3"/>
        <v>1.6136203695945213</v>
      </c>
    </row>
    <row r="34" spans="1:14" x14ac:dyDescent="0.25">
      <c r="A34" s="62">
        <v>40</v>
      </c>
      <c r="B34" s="13" t="s">
        <v>43</v>
      </c>
      <c r="C34" s="18">
        <v>7.1989500000000008</v>
      </c>
      <c r="D34" s="18">
        <v>0.49324699999999999</v>
      </c>
      <c r="E34" s="18">
        <v>6.7057030000000006</v>
      </c>
      <c r="F34" s="18">
        <v>-6.2124560000000004</v>
      </c>
      <c r="G34" s="18">
        <v>14.230629</v>
      </c>
      <c r="H34" s="18">
        <v>0.23430299999999998</v>
      </c>
      <c r="I34" s="18">
        <v>13.996326000000002</v>
      </c>
      <c r="J34" s="18">
        <v>-13.762023000000001</v>
      </c>
      <c r="K34" s="14">
        <f t="shared" si="3"/>
        <v>1.9767645281603565</v>
      </c>
      <c r="L34" s="14">
        <f t="shared" si="3"/>
        <v>0.47502164230091615</v>
      </c>
      <c r="M34" s="14">
        <f t="shared" si="3"/>
        <v>2.087227245226936</v>
      </c>
      <c r="N34" s="14">
        <f t="shared" si="3"/>
        <v>2.2152306591789142</v>
      </c>
    </row>
    <row r="35" spans="1:14" x14ac:dyDescent="0.25">
      <c r="A35" s="62">
        <v>724</v>
      </c>
      <c r="B35" s="13" t="s">
        <v>36</v>
      </c>
      <c r="C35" s="18">
        <v>9.7524229999999985</v>
      </c>
      <c r="D35" s="18">
        <v>5.322514</v>
      </c>
      <c r="E35" s="18">
        <v>4.4299089999999985</v>
      </c>
      <c r="F35" s="18">
        <v>0.89260500000000143</v>
      </c>
      <c r="G35" s="18">
        <v>13.006692999999999</v>
      </c>
      <c r="H35" s="18">
        <v>0.37072000000000005</v>
      </c>
      <c r="I35" s="18">
        <v>12.635973</v>
      </c>
      <c r="J35" s="18">
        <v>-12.265253000000001</v>
      </c>
      <c r="K35" s="14">
        <f t="shared" si="3"/>
        <v>1.3336883562167063</v>
      </c>
      <c r="L35" s="14">
        <f t="shared" si="3"/>
        <v>6.96512963610805E-2</v>
      </c>
      <c r="M35" s="14">
        <f t="shared" si="3"/>
        <v>2.8524227021367716</v>
      </c>
      <c r="N35" s="14">
        <f t="shared" si="3"/>
        <v>-13.740963808179409</v>
      </c>
    </row>
    <row r="36" spans="1:14" x14ac:dyDescent="0.25">
      <c r="A36" s="62">
        <v>203</v>
      </c>
      <c r="B36" s="13" t="s">
        <v>40</v>
      </c>
      <c r="C36" s="18">
        <v>6.6405240000000001</v>
      </c>
      <c r="D36" s="18">
        <v>0.29329500000000003</v>
      </c>
      <c r="E36" s="18">
        <v>6.3472290000000005</v>
      </c>
      <c r="F36" s="18">
        <v>-6.0539339999999999</v>
      </c>
      <c r="G36" s="18">
        <v>12.290747999999999</v>
      </c>
      <c r="H36" s="18">
        <v>0.61988100000000002</v>
      </c>
      <c r="I36" s="18">
        <v>11.670866999999999</v>
      </c>
      <c r="J36" s="18">
        <v>-11.050986</v>
      </c>
      <c r="K36" s="14">
        <f t="shared" si="3"/>
        <v>1.8508702024117372</v>
      </c>
      <c r="L36" s="14">
        <f t="shared" si="3"/>
        <v>2.1135068787398352</v>
      </c>
      <c r="M36" s="14">
        <f t="shared" si="3"/>
        <v>1.8387341940868998</v>
      </c>
      <c r="N36" s="14">
        <f t="shared" si="3"/>
        <v>1.8254222791328747</v>
      </c>
    </row>
    <row r="37" spans="1:14" x14ac:dyDescent="0.25">
      <c r="A37" s="62">
        <v>642</v>
      </c>
      <c r="B37" s="13" t="s">
        <v>41</v>
      </c>
      <c r="C37" s="18">
        <v>7.8516309999999994</v>
      </c>
      <c r="D37" s="18">
        <v>3.9066610000000002</v>
      </c>
      <c r="E37" s="18">
        <v>3.9449699999999992</v>
      </c>
      <c r="F37" s="18">
        <v>-3.8308999999999288E-2</v>
      </c>
      <c r="G37" s="18">
        <v>10.816245</v>
      </c>
      <c r="H37" s="18">
        <v>5.4170039999999995</v>
      </c>
      <c r="I37" s="18">
        <v>5.3992410000000008</v>
      </c>
      <c r="J37" s="18">
        <v>1.7762999999999009E-2</v>
      </c>
      <c r="K37" s="14">
        <f t="shared" si="3"/>
        <v>1.3775793844616488</v>
      </c>
      <c r="L37" s="14">
        <f t="shared" si="3"/>
        <v>1.3866071307441314</v>
      </c>
      <c r="M37" s="14">
        <f t="shared" si="3"/>
        <v>1.3686393052418655</v>
      </c>
      <c r="N37" s="14">
        <f t="shared" si="3"/>
        <v>-0.46367694275494892</v>
      </c>
    </row>
    <row r="38" spans="1:14" x14ac:dyDescent="0.25">
      <c r="A38" s="62">
        <v>752</v>
      </c>
      <c r="B38" s="13" t="s">
        <v>47</v>
      </c>
      <c r="C38" s="18">
        <v>8.6668249999999993</v>
      </c>
      <c r="D38" s="18">
        <v>0.10332899999999999</v>
      </c>
      <c r="E38" s="18">
        <v>8.5634959999999989</v>
      </c>
      <c r="F38" s="18">
        <v>-8.4601670000000002</v>
      </c>
      <c r="G38" s="18">
        <v>9.8783780000000014</v>
      </c>
      <c r="H38" s="18">
        <v>5.6176999999999998E-2</v>
      </c>
      <c r="I38" s="18">
        <v>9.8222010000000015</v>
      </c>
      <c r="J38" s="18">
        <v>-9.7660240000000016</v>
      </c>
      <c r="K38" s="14">
        <f t="shared" si="3"/>
        <v>1.1397920230303487</v>
      </c>
      <c r="L38" s="14">
        <f t="shared" si="3"/>
        <v>0.54367118621103472</v>
      </c>
      <c r="M38" s="14">
        <f t="shared" si="3"/>
        <v>1.1469849463350019</v>
      </c>
      <c r="N38" s="14">
        <f t="shared" si="3"/>
        <v>1.1543535724531209</v>
      </c>
    </row>
    <row r="39" spans="1:14" x14ac:dyDescent="0.25">
      <c r="A39" s="62">
        <v>428</v>
      </c>
      <c r="B39" s="13" t="s">
        <v>44</v>
      </c>
      <c r="C39" s="18">
        <v>5.0574500000000011</v>
      </c>
      <c r="D39" s="18">
        <v>0.84595699999999996</v>
      </c>
      <c r="E39" s="18">
        <v>4.2114930000000008</v>
      </c>
      <c r="F39" s="18">
        <v>-3.3655360000000005</v>
      </c>
      <c r="G39" s="18">
        <v>9.6515969999999989</v>
      </c>
      <c r="H39" s="18">
        <v>1.7477389999999999</v>
      </c>
      <c r="I39" s="18">
        <v>7.9038580000000005</v>
      </c>
      <c r="J39" s="18">
        <v>-6.1561190000000003</v>
      </c>
      <c r="K39" s="14">
        <f t="shared" si="3"/>
        <v>1.9083919761935357</v>
      </c>
      <c r="L39" s="14">
        <f t="shared" si="3"/>
        <v>2.0659903517554676</v>
      </c>
      <c r="M39" s="14">
        <f t="shared" si="3"/>
        <v>1.8767354000113496</v>
      </c>
      <c r="N39" s="14">
        <f t="shared" si="3"/>
        <v>1.8291645075256955</v>
      </c>
    </row>
    <row r="40" spans="1:14" x14ac:dyDescent="0.25">
      <c r="A40" s="62">
        <v>348</v>
      </c>
      <c r="B40" s="13" t="s">
        <v>42</v>
      </c>
      <c r="C40" s="18">
        <v>4.6285300000000005</v>
      </c>
      <c r="D40" s="18">
        <v>0.43597900000000001</v>
      </c>
      <c r="E40" s="18">
        <v>4.1925510000000008</v>
      </c>
      <c r="F40" s="18">
        <v>-3.7565720000000007</v>
      </c>
      <c r="G40" s="18">
        <v>9.152984</v>
      </c>
      <c r="H40" s="18">
        <v>1.6082689999999999</v>
      </c>
      <c r="I40" s="18">
        <v>7.5447150000000001</v>
      </c>
      <c r="J40" s="18">
        <v>-5.9364460000000001</v>
      </c>
      <c r="K40" s="14">
        <f t="shared" si="3"/>
        <v>1.9775142431830406</v>
      </c>
      <c r="L40" s="14">
        <f t="shared" si="3"/>
        <v>3.6888680418093531</v>
      </c>
      <c r="M40" s="14">
        <f t="shared" si="3"/>
        <v>1.7995523489159699</v>
      </c>
      <c r="N40" s="14">
        <f t="shared" si="3"/>
        <v>1.5802827684388849</v>
      </c>
    </row>
    <row r="41" spans="1:14" x14ac:dyDescent="0.25">
      <c r="A41" s="62">
        <v>688</v>
      </c>
      <c r="B41" s="13" t="s">
        <v>45</v>
      </c>
      <c r="C41" s="18">
        <v>6.9910620000000003</v>
      </c>
      <c r="D41" s="18">
        <v>5.0849899999999995</v>
      </c>
      <c r="E41" s="18">
        <v>1.9060720000000002</v>
      </c>
      <c r="F41" s="18">
        <v>3.1789179999999995</v>
      </c>
      <c r="G41" s="18">
        <v>8.7006490000000003</v>
      </c>
      <c r="H41" s="18">
        <v>4.4741119999999999</v>
      </c>
      <c r="I41" s="18">
        <v>4.2265369999999995</v>
      </c>
      <c r="J41" s="18">
        <v>0.24757500000000074</v>
      </c>
      <c r="K41" s="14">
        <f t="shared" si="3"/>
        <v>1.2445389555978763</v>
      </c>
      <c r="L41" s="14">
        <f t="shared" si="3"/>
        <v>0.87986643041579238</v>
      </c>
      <c r="M41" s="14">
        <f t="shared" si="3"/>
        <v>2.2174067926080436</v>
      </c>
      <c r="N41" s="14">
        <f t="shared" si="3"/>
        <v>7.7880272470067111E-2</v>
      </c>
    </row>
    <row r="42" spans="1:14" x14ac:dyDescent="0.25">
      <c r="A42" s="62">
        <v>246</v>
      </c>
      <c r="B42" s="13" t="s">
        <v>48</v>
      </c>
      <c r="C42" s="18">
        <v>1.562754</v>
      </c>
      <c r="D42" s="18">
        <v>5.3990999999999997E-2</v>
      </c>
      <c r="E42" s="18">
        <v>1.5087629999999999</v>
      </c>
      <c r="F42" s="18">
        <v>-1.454772</v>
      </c>
      <c r="G42" s="18">
        <v>7.5259579999999993</v>
      </c>
      <c r="H42" s="18">
        <v>0.108489</v>
      </c>
      <c r="I42" s="18">
        <v>7.4174689999999996</v>
      </c>
      <c r="J42" s="18">
        <v>-7.30898</v>
      </c>
      <c r="K42" s="14">
        <f t="shared" si="3"/>
        <v>4.8158302586331558</v>
      </c>
      <c r="L42" s="14">
        <f t="shared" si="3"/>
        <v>2.0093904539645497</v>
      </c>
      <c r="M42" s="14">
        <f t="shared" si="3"/>
        <v>4.9162585508790979</v>
      </c>
      <c r="N42" s="14">
        <f t="shared" si="3"/>
        <v>5.0241412400018701</v>
      </c>
    </row>
    <row r="43" spans="1:14" x14ac:dyDescent="0.25">
      <c r="A43" s="62">
        <v>703</v>
      </c>
      <c r="B43" s="13" t="s">
        <v>46</v>
      </c>
      <c r="C43" s="18">
        <v>2.4669320000000003</v>
      </c>
      <c r="D43" s="18">
        <v>1.8202000000000003E-2</v>
      </c>
      <c r="E43" s="18">
        <v>2.4487299999999999</v>
      </c>
      <c r="F43" s="18">
        <v>-2.4305279999999998</v>
      </c>
      <c r="G43" s="18">
        <v>5.6928489999999998</v>
      </c>
      <c r="H43" s="18">
        <v>0.92775699999999994</v>
      </c>
      <c r="I43" s="18">
        <v>4.765092000000001</v>
      </c>
      <c r="J43" s="18">
        <v>-3.8373350000000004</v>
      </c>
      <c r="K43" s="14">
        <f t="shared" si="3"/>
        <v>2.3076635270043919</v>
      </c>
      <c r="L43" s="14">
        <f t="shared" si="3"/>
        <v>50.970058235358742</v>
      </c>
      <c r="M43" s="14">
        <f t="shared" si="3"/>
        <v>1.9459442241488449</v>
      </c>
      <c r="N43" s="14">
        <f t="shared" si="3"/>
        <v>1.5788071563051322</v>
      </c>
    </row>
    <row r="44" spans="1:14" x14ac:dyDescent="0.25">
      <c r="A44" s="62">
        <v>208</v>
      </c>
      <c r="B44" s="13" t="s">
        <v>50</v>
      </c>
      <c r="C44" s="18">
        <v>2.9069410000000002</v>
      </c>
      <c r="D44" s="18">
        <v>8.0072000000000004E-2</v>
      </c>
      <c r="E44" s="18">
        <v>2.8268690000000003</v>
      </c>
      <c r="F44" s="18">
        <v>-2.7467969999999999</v>
      </c>
      <c r="G44" s="18">
        <v>4.9110040000000001</v>
      </c>
      <c r="H44" s="18">
        <v>1.37216</v>
      </c>
      <c r="I44" s="18">
        <v>3.5388440000000001</v>
      </c>
      <c r="J44" s="18">
        <v>-2.1666840000000001</v>
      </c>
      <c r="K44" s="14">
        <f t="shared" si="3"/>
        <v>1.6894061489380072</v>
      </c>
      <c r="L44" s="14">
        <f t="shared" si="3"/>
        <v>17.136577080627436</v>
      </c>
      <c r="M44" s="14">
        <f t="shared" si="3"/>
        <v>1.2518599199326179</v>
      </c>
      <c r="N44" s="14">
        <f t="shared" si="3"/>
        <v>0.7888038322453389</v>
      </c>
    </row>
    <row r="45" spans="1:14" x14ac:dyDescent="0.25">
      <c r="A45" s="62">
        <v>100</v>
      </c>
      <c r="B45" s="13" t="s">
        <v>53</v>
      </c>
      <c r="C45" s="18">
        <v>3.5357879999999997</v>
      </c>
      <c r="D45" s="18">
        <v>1.0700589999999999</v>
      </c>
      <c r="E45" s="18">
        <v>2.4657289999999992</v>
      </c>
      <c r="F45" s="18">
        <v>-1.3956699999999993</v>
      </c>
      <c r="G45" s="18">
        <v>4.0237480000000003</v>
      </c>
      <c r="H45" s="18">
        <v>0.36227999999999999</v>
      </c>
      <c r="I45" s="18">
        <v>3.6614679999999997</v>
      </c>
      <c r="J45" s="18">
        <v>-3.299188</v>
      </c>
      <c r="K45" s="14">
        <f t="shared" si="3"/>
        <v>1.1380060116726458</v>
      </c>
      <c r="L45" s="14">
        <f t="shared" si="3"/>
        <v>0.33856077094814402</v>
      </c>
      <c r="M45" s="14">
        <f t="shared" si="3"/>
        <v>1.4849433980782158</v>
      </c>
      <c r="N45" s="14">
        <f t="shared" si="3"/>
        <v>2.3638739816718863</v>
      </c>
    </row>
    <row r="46" spans="1:14" x14ac:dyDescent="0.25">
      <c r="A46" s="62">
        <v>372</v>
      </c>
      <c r="B46" s="13" t="s">
        <v>54</v>
      </c>
      <c r="C46" s="18">
        <v>4.4344710000000003</v>
      </c>
      <c r="D46" s="18">
        <v>0.296292</v>
      </c>
      <c r="E46" s="18">
        <v>4.1381790000000001</v>
      </c>
      <c r="F46" s="18">
        <v>-3.8418870000000003</v>
      </c>
      <c r="G46" s="18">
        <v>3.6949699999999996</v>
      </c>
      <c r="H46" s="18">
        <v>3.9999999999999998E-6</v>
      </c>
      <c r="I46" s="18">
        <v>3.694966</v>
      </c>
      <c r="J46" s="18">
        <v>-3.6949619999999999</v>
      </c>
      <c r="K46" s="14">
        <f t="shared" si="3"/>
        <v>0.83323805703092868</v>
      </c>
      <c r="L46" s="14">
        <f t="shared" si="3"/>
        <v>1.3500195752838416E-5</v>
      </c>
      <c r="M46" s="14">
        <f t="shared" si="3"/>
        <v>0.89289660983732211</v>
      </c>
      <c r="N46" s="14">
        <f t="shared" si="3"/>
        <v>0.96175707406282374</v>
      </c>
    </row>
    <row r="47" spans="1:14" x14ac:dyDescent="0.25">
      <c r="A47" s="62">
        <v>300</v>
      </c>
      <c r="B47" s="13" t="s">
        <v>52</v>
      </c>
      <c r="C47" s="18">
        <v>3.5072030000000001</v>
      </c>
      <c r="D47" s="18">
        <v>2.1492070000000001</v>
      </c>
      <c r="E47" s="18">
        <v>1.3579960000000002</v>
      </c>
      <c r="F47" s="18">
        <v>0.79121099999999978</v>
      </c>
      <c r="G47" s="18">
        <v>3.3061759999999998</v>
      </c>
      <c r="H47" s="18">
        <v>0.45577499999999999</v>
      </c>
      <c r="I47" s="18">
        <v>2.8504009999999997</v>
      </c>
      <c r="J47" s="18">
        <v>-2.3946259999999997</v>
      </c>
      <c r="K47" s="14">
        <f t="shared" si="3"/>
        <v>0.94268167539774561</v>
      </c>
      <c r="L47" s="14">
        <f t="shared" si="3"/>
        <v>0.2120665901423176</v>
      </c>
      <c r="M47" s="14">
        <f t="shared" si="3"/>
        <v>2.0989759910927566</v>
      </c>
      <c r="N47" s="14">
        <f t="shared" si="3"/>
        <v>-3.026532745373864</v>
      </c>
    </row>
    <row r="48" spans="1:14" x14ac:dyDescent="0.25">
      <c r="A48" s="62">
        <v>578</v>
      </c>
      <c r="B48" s="13" t="s">
        <v>49</v>
      </c>
      <c r="C48" s="18">
        <v>1.7790060000000001</v>
      </c>
      <c r="D48" s="18">
        <v>9.5069999999999998E-3</v>
      </c>
      <c r="E48" s="18">
        <v>1.7694989999999999</v>
      </c>
      <c r="F48" s="18">
        <v>-1.759992</v>
      </c>
      <c r="G48" s="18">
        <v>3.2778890000000001</v>
      </c>
      <c r="H48" s="18">
        <v>0</v>
      </c>
      <c r="I48" s="18">
        <v>3.2778890000000001</v>
      </c>
      <c r="J48" s="18">
        <v>-3.2778890000000001</v>
      </c>
      <c r="K48" s="14">
        <f t="shared" si="3"/>
        <v>1.8425395979552626</v>
      </c>
      <c r="L48" s="14">
        <f t="shared" si="3"/>
        <v>0</v>
      </c>
      <c r="M48" s="14">
        <f t="shared" si="3"/>
        <v>1.8524390237010591</v>
      </c>
      <c r="N48" s="14">
        <f t="shared" si="3"/>
        <v>1.8624453974790796</v>
      </c>
    </row>
    <row r="49" spans="1:14" x14ac:dyDescent="0.25">
      <c r="A49" s="62">
        <v>233</v>
      </c>
      <c r="B49" s="13" t="s">
        <v>51</v>
      </c>
      <c r="C49" s="18">
        <v>1.1618309999999998</v>
      </c>
      <c r="D49" s="18">
        <v>0.38025300000000001</v>
      </c>
      <c r="E49" s="18">
        <v>0.78157799999999999</v>
      </c>
      <c r="F49" s="18">
        <v>-0.40132499999999999</v>
      </c>
      <c r="G49" s="18">
        <v>2.8195000000000001</v>
      </c>
      <c r="H49" s="18">
        <v>0.59361199999999992</v>
      </c>
      <c r="I49" s="18">
        <v>2.2258879999999999</v>
      </c>
      <c r="J49" s="18">
        <v>-1.6322759999999998</v>
      </c>
      <c r="K49" s="14">
        <f t="shared" si="3"/>
        <v>2.4267729127558142</v>
      </c>
      <c r="L49" s="14">
        <f t="shared" si="3"/>
        <v>1.5610974798357933</v>
      </c>
      <c r="M49" s="14">
        <f t="shared" si="3"/>
        <v>2.8479409604671573</v>
      </c>
      <c r="N49" s="14">
        <f t="shared" si="3"/>
        <v>4.0672173425527935</v>
      </c>
    </row>
    <row r="50" spans="1:14" x14ac:dyDescent="0.25">
      <c r="A50" s="62">
        <v>499</v>
      </c>
      <c r="B50" s="13" t="s">
        <v>60</v>
      </c>
      <c r="C50" s="18">
        <v>0.10016599999999999</v>
      </c>
      <c r="D50" s="18">
        <v>0</v>
      </c>
      <c r="E50" s="18">
        <v>0.10016599999999999</v>
      </c>
      <c r="F50" s="18">
        <v>-0.10016599999999999</v>
      </c>
      <c r="G50" s="18">
        <v>2.4371610000000001</v>
      </c>
      <c r="H50" s="18">
        <v>2.2514499999999997</v>
      </c>
      <c r="I50" s="18">
        <v>0.18571100000000024</v>
      </c>
      <c r="J50" s="18">
        <v>2.0657389999999998</v>
      </c>
      <c r="K50" s="14">
        <f t="shared" si="3"/>
        <v>24.331220174510317</v>
      </c>
      <c r="L50" s="14">
        <v>0</v>
      </c>
      <c r="M50" s="14">
        <f t="shared" si="3"/>
        <v>1.8540323063714259</v>
      </c>
      <c r="N50" s="14">
        <f t="shared" si="3"/>
        <v>-20.623155561767465</v>
      </c>
    </row>
    <row r="51" spans="1:14" x14ac:dyDescent="0.25">
      <c r="A51" s="62">
        <v>442</v>
      </c>
      <c r="B51" s="13" t="s">
        <v>58</v>
      </c>
      <c r="C51" s="18">
        <v>2.0838000000000002E-2</v>
      </c>
      <c r="D51" s="18">
        <v>1.0005E-2</v>
      </c>
      <c r="E51" s="18">
        <v>1.0833000000000001E-2</v>
      </c>
      <c r="F51" s="18">
        <v>-8.2799999999999942E-4</v>
      </c>
      <c r="G51" s="18">
        <v>1.9354990000000001</v>
      </c>
      <c r="H51" s="18">
        <v>0</v>
      </c>
      <c r="I51" s="18">
        <v>1.9354990000000001</v>
      </c>
      <c r="J51" s="18">
        <v>-1.9354990000000001</v>
      </c>
      <c r="K51" s="14">
        <f t="shared" si="3"/>
        <v>92.883146175256741</v>
      </c>
      <c r="L51" s="14">
        <f t="shared" si="3"/>
        <v>0</v>
      </c>
      <c r="M51" s="22">
        <f t="shared" si="3"/>
        <v>178.66694359826457</v>
      </c>
      <c r="N51" s="22">
        <f t="shared" si="3"/>
        <v>2337.559178743963</v>
      </c>
    </row>
    <row r="52" spans="1:14" x14ac:dyDescent="0.25">
      <c r="A52" s="62">
        <v>807</v>
      </c>
      <c r="B52" s="13" t="s">
        <v>55</v>
      </c>
      <c r="C52" s="18">
        <v>0.91183900000000007</v>
      </c>
      <c r="D52" s="18">
        <v>0.91166200000000008</v>
      </c>
      <c r="E52" s="18">
        <v>1.7700000000002092E-4</v>
      </c>
      <c r="F52" s="18">
        <v>0.91148499999999999</v>
      </c>
      <c r="G52" s="18">
        <v>1.8342750000000001</v>
      </c>
      <c r="H52" s="18">
        <v>0.75335200000000002</v>
      </c>
      <c r="I52" s="18">
        <v>1.0809230000000003</v>
      </c>
      <c r="J52" s="18">
        <v>-0.32757100000000028</v>
      </c>
      <c r="K52" s="14">
        <f t="shared" si="3"/>
        <v>2.0116215691585904</v>
      </c>
      <c r="L52" s="14">
        <f t="shared" si="3"/>
        <v>0.82635011660023117</v>
      </c>
      <c r="M52" s="22">
        <f t="shared" si="3"/>
        <v>6106.9096045190536</v>
      </c>
      <c r="N52" s="14">
        <f t="shared" si="3"/>
        <v>-0.35938166837633123</v>
      </c>
    </row>
    <row r="53" spans="1:14" x14ac:dyDescent="0.25">
      <c r="A53" s="62">
        <v>620</v>
      </c>
      <c r="B53" s="13" t="s">
        <v>57</v>
      </c>
      <c r="C53" s="18">
        <v>0.80975200000000003</v>
      </c>
      <c r="D53" s="18">
        <v>3.1520000000000003E-3</v>
      </c>
      <c r="E53" s="18">
        <v>0.80659999999999998</v>
      </c>
      <c r="F53" s="18">
        <v>-0.80344799999999994</v>
      </c>
      <c r="G53" s="18">
        <v>0.94395799999999996</v>
      </c>
      <c r="H53" s="18">
        <v>0.275843</v>
      </c>
      <c r="I53" s="18">
        <v>0.66811500000000001</v>
      </c>
      <c r="J53" s="18">
        <v>-0.39227200000000001</v>
      </c>
      <c r="K53" s="14">
        <f t="shared" si="3"/>
        <v>1.1657371639711911</v>
      </c>
      <c r="L53" s="14">
        <f t="shared" si="3"/>
        <v>87.513642131979694</v>
      </c>
      <c r="M53" s="14">
        <f t="shared" si="3"/>
        <v>0.8283101909248699</v>
      </c>
      <c r="N53" s="14">
        <f t="shared" si="3"/>
        <v>0.48823570411526329</v>
      </c>
    </row>
    <row r="54" spans="1:14" x14ac:dyDescent="0.25">
      <c r="A54" s="62">
        <v>191</v>
      </c>
      <c r="B54" s="13" t="s">
        <v>56</v>
      </c>
      <c r="C54" s="18">
        <v>0.44375500000000001</v>
      </c>
      <c r="D54" s="18">
        <v>0.28392899999999999</v>
      </c>
      <c r="E54" s="18">
        <v>0.15982600000000002</v>
      </c>
      <c r="F54" s="18">
        <v>0.12410299999999995</v>
      </c>
      <c r="G54" s="18">
        <v>0.62689899999999998</v>
      </c>
      <c r="H54" s="18">
        <v>4.3579E-2</v>
      </c>
      <c r="I54" s="18">
        <v>0.58332000000000006</v>
      </c>
      <c r="J54" s="18">
        <v>-0.53974100000000014</v>
      </c>
      <c r="K54" s="14">
        <f t="shared" si="3"/>
        <v>1.4127142229383329</v>
      </c>
      <c r="L54" s="14">
        <f t="shared" si="3"/>
        <v>0.15348555448721335</v>
      </c>
      <c r="M54" s="14">
        <f t="shared" si="3"/>
        <v>3.6497190694880679</v>
      </c>
      <c r="N54" s="14">
        <f t="shared" si="3"/>
        <v>-4.3491374100545546</v>
      </c>
    </row>
    <row r="55" spans="1:14" x14ac:dyDescent="0.25">
      <c r="A55" s="62">
        <v>438</v>
      </c>
      <c r="B55" s="13" t="s">
        <v>61</v>
      </c>
      <c r="C55" s="18">
        <v>0.16329099999999999</v>
      </c>
      <c r="D55" s="18">
        <v>0</v>
      </c>
      <c r="E55" s="18">
        <v>0.16329099999999999</v>
      </c>
      <c r="F55" s="18">
        <v>-0.16329099999999999</v>
      </c>
      <c r="G55" s="18">
        <v>0.21402600000000002</v>
      </c>
      <c r="H55" s="18">
        <v>0</v>
      </c>
      <c r="I55" s="18">
        <v>0.21402600000000002</v>
      </c>
      <c r="J55" s="18">
        <v>-0.21402600000000002</v>
      </c>
      <c r="K55" s="14">
        <f t="shared" si="3"/>
        <v>1.3107029781188186</v>
      </c>
      <c r="L55" s="14">
        <v>0</v>
      </c>
      <c r="M55" s="14">
        <f t="shared" si="3"/>
        <v>1.3107029781188186</v>
      </c>
      <c r="N55" s="14">
        <f t="shared" si="3"/>
        <v>1.3107029781188186</v>
      </c>
    </row>
    <row r="56" spans="1:14" x14ac:dyDescent="0.25">
      <c r="A56" s="62">
        <v>70</v>
      </c>
      <c r="B56" s="13" t="s">
        <v>59</v>
      </c>
      <c r="C56" s="18">
        <v>8.4702E-2</v>
      </c>
      <c r="D56" s="18">
        <v>5.7640000000000004E-2</v>
      </c>
      <c r="E56" s="18">
        <v>2.7061999999999999E-2</v>
      </c>
      <c r="F56" s="18">
        <v>3.0578000000000004E-2</v>
      </c>
      <c r="G56" s="18">
        <v>0.21344200000000002</v>
      </c>
      <c r="H56" s="18">
        <v>0.18923799999999999</v>
      </c>
      <c r="I56" s="18">
        <v>2.4204000000000007E-2</v>
      </c>
      <c r="J56" s="18">
        <v>0.16503399999999999</v>
      </c>
      <c r="K56" s="14">
        <f t="shared" si="3"/>
        <v>2.5199168850794553</v>
      </c>
      <c r="L56" s="14">
        <f t="shared" si="3"/>
        <v>3.2831020124913253</v>
      </c>
      <c r="M56" s="14">
        <f t="shared" si="3"/>
        <v>0.89439065848791688</v>
      </c>
      <c r="N56" s="14">
        <f t="shared" si="3"/>
        <v>5.3971482765386867</v>
      </c>
    </row>
    <row r="57" spans="1:14" ht="16.5" customHeight="1" x14ac:dyDescent="0.25">
      <c r="A57" s="62">
        <v>8</v>
      </c>
      <c r="B57" s="13" t="s">
        <v>66</v>
      </c>
      <c r="C57" s="18">
        <v>6.7619999999999998E-3</v>
      </c>
      <c r="D57" s="18">
        <v>0</v>
      </c>
      <c r="E57" s="18">
        <v>6.7619999999999998E-3</v>
      </c>
      <c r="F57" s="18">
        <v>-6.7619999999999998E-3</v>
      </c>
      <c r="G57" s="18">
        <v>0.173319</v>
      </c>
      <c r="H57" s="18">
        <v>0</v>
      </c>
      <c r="I57" s="18">
        <v>0.173319</v>
      </c>
      <c r="J57" s="18">
        <v>-0.173319</v>
      </c>
      <c r="K57" s="14">
        <f t="shared" si="3"/>
        <v>25.631322094055015</v>
      </c>
      <c r="L57" s="14">
        <v>0</v>
      </c>
      <c r="M57" s="14">
        <f t="shared" si="3"/>
        <v>25.631322094055015</v>
      </c>
      <c r="N57" s="14">
        <f t="shared" si="3"/>
        <v>25.631322094055015</v>
      </c>
    </row>
    <row r="58" spans="1:14" x14ac:dyDescent="0.25">
      <c r="A58" s="62">
        <v>470</v>
      </c>
      <c r="B58" s="13" t="s">
        <v>63</v>
      </c>
      <c r="C58" s="18">
        <v>8.2286090000000005</v>
      </c>
      <c r="D58" s="18">
        <v>8.1658469999999994</v>
      </c>
      <c r="E58" s="18">
        <v>6.2762000000000623E-2</v>
      </c>
      <c r="F58" s="18">
        <v>8.1030849999999983</v>
      </c>
      <c r="G58" s="18">
        <v>6.2066999999999997E-2</v>
      </c>
      <c r="H58" s="18">
        <v>0</v>
      </c>
      <c r="I58" s="18">
        <v>6.2066999999999997E-2</v>
      </c>
      <c r="J58" s="18">
        <v>-6.2066999999999997E-2</v>
      </c>
      <c r="K58" s="14">
        <f t="shared" si="3"/>
        <v>7.542830142980423E-3</v>
      </c>
      <c r="L58" s="14">
        <f t="shared" si="3"/>
        <v>0</v>
      </c>
      <c r="M58" s="14">
        <f t="shared" si="3"/>
        <v>0.98892642044548262</v>
      </c>
      <c r="N58" s="14">
        <f t="shared" si="3"/>
        <v>-7.6596752965074422E-3</v>
      </c>
    </row>
    <row r="59" spans="1:14" x14ac:dyDescent="0.25">
      <c r="A59" s="62">
        <v>352</v>
      </c>
      <c r="B59" s="13" t="s">
        <v>62</v>
      </c>
      <c r="C59" s="18">
        <v>5.3689999999999995E-2</v>
      </c>
      <c r="D59" s="18">
        <v>1.544E-3</v>
      </c>
      <c r="E59" s="18">
        <v>5.2145999999999998E-2</v>
      </c>
      <c r="F59" s="18">
        <v>-5.0602000000000001E-2</v>
      </c>
      <c r="G59" s="18">
        <v>4.4563999999999999E-2</v>
      </c>
      <c r="H59" s="18">
        <v>0</v>
      </c>
      <c r="I59" s="18">
        <v>4.4563999999999999E-2</v>
      </c>
      <c r="J59" s="18">
        <v>-4.4563999999999999E-2</v>
      </c>
      <c r="K59" s="14">
        <f t="shared" si="3"/>
        <v>0.83002421307506058</v>
      </c>
      <c r="L59" s="14">
        <f t="shared" si="3"/>
        <v>0</v>
      </c>
      <c r="M59" s="14">
        <f t="shared" si="3"/>
        <v>0.85460054462470758</v>
      </c>
      <c r="N59" s="14">
        <f t="shared" si="3"/>
        <v>0.8806766530967155</v>
      </c>
    </row>
    <row r="60" spans="1:14" x14ac:dyDescent="0.25">
      <c r="A60" s="62">
        <v>246</v>
      </c>
      <c r="B60" s="13" t="s">
        <v>169</v>
      </c>
      <c r="C60" s="18">
        <v>0</v>
      </c>
      <c r="D60" s="18">
        <v>0</v>
      </c>
      <c r="E60" s="18">
        <v>0</v>
      </c>
      <c r="F60" s="18">
        <v>0</v>
      </c>
      <c r="G60" s="18">
        <v>1.54E-2</v>
      </c>
      <c r="H60" s="18">
        <v>0</v>
      </c>
      <c r="I60" s="18">
        <v>1.54E-2</v>
      </c>
      <c r="J60" s="18">
        <v>-1.54E-2</v>
      </c>
      <c r="K60" s="14">
        <v>0</v>
      </c>
      <c r="L60" s="14">
        <v>0</v>
      </c>
      <c r="M60" s="14">
        <v>0</v>
      </c>
      <c r="N60" s="14">
        <v>0</v>
      </c>
    </row>
    <row r="61" spans="1:14" x14ac:dyDescent="0.25">
      <c r="A61" s="62">
        <v>674</v>
      </c>
      <c r="B61" s="13" t="s">
        <v>64</v>
      </c>
      <c r="C61" s="18">
        <v>2.5402000000000001E-2</v>
      </c>
      <c r="D61" s="18">
        <v>0</v>
      </c>
      <c r="E61" s="18">
        <v>2.5402000000000001E-2</v>
      </c>
      <c r="F61" s="18">
        <v>-2.5402000000000001E-2</v>
      </c>
      <c r="G61" s="18">
        <v>8.6730000000000002E-3</v>
      </c>
      <c r="H61" s="18">
        <v>0</v>
      </c>
      <c r="I61" s="18">
        <v>8.6730000000000002E-3</v>
      </c>
      <c r="J61" s="18">
        <v>-8.6730000000000002E-3</v>
      </c>
      <c r="K61" s="14">
        <f t="shared" si="3"/>
        <v>0.34142980867648215</v>
      </c>
      <c r="L61" s="14">
        <v>0</v>
      </c>
      <c r="M61" s="14">
        <f t="shared" si="3"/>
        <v>0.34142980867648215</v>
      </c>
      <c r="N61" s="14">
        <f t="shared" si="3"/>
        <v>0.34142980867648215</v>
      </c>
    </row>
    <row r="62" spans="1:14" x14ac:dyDescent="0.25">
      <c r="A62" s="62"/>
      <c r="B62" s="17" t="s">
        <v>182</v>
      </c>
      <c r="C62" s="18">
        <v>0.46294799999999997</v>
      </c>
      <c r="D62" s="18">
        <v>0</v>
      </c>
      <c r="E62" s="18">
        <v>0.46294799999999997</v>
      </c>
      <c r="F62" s="18">
        <v>-0.46294799999999997</v>
      </c>
      <c r="G62" s="18">
        <v>8.0499999999999999E-3</v>
      </c>
      <c r="H62" s="18">
        <v>0</v>
      </c>
      <c r="I62" s="18">
        <v>8.0499999999999999E-3</v>
      </c>
      <c r="J62" s="18">
        <v>-8.0499999999999999E-3</v>
      </c>
      <c r="K62" s="14">
        <f t="shared" si="3"/>
        <v>1.7388561998323785E-2</v>
      </c>
      <c r="L62" s="14">
        <v>0</v>
      </c>
      <c r="M62" s="14">
        <f t="shared" si="3"/>
        <v>1.7388561998323785E-2</v>
      </c>
      <c r="N62" s="14">
        <f t="shared" si="3"/>
        <v>1.7388561998323785E-2</v>
      </c>
    </row>
    <row r="63" spans="1:14" x14ac:dyDescent="0.25">
      <c r="A63" s="62">
        <v>92</v>
      </c>
      <c r="B63" s="13" t="s">
        <v>193</v>
      </c>
      <c r="C63" s="18">
        <v>0</v>
      </c>
      <c r="D63" s="18">
        <v>0</v>
      </c>
      <c r="E63" s="18">
        <v>0</v>
      </c>
      <c r="F63" s="18">
        <v>0</v>
      </c>
      <c r="G63" s="18">
        <v>5.6379999999999998E-3</v>
      </c>
      <c r="H63" s="18">
        <v>0</v>
      </c>
      <c r="I63" s="18">
        <v>5.6379999999999998E-3</v>
      </c>
      <c r="J63" s="18">
        <v>-5.6379999999999998E-3</v>
      </c>
      <c r="K63" s="14">
        <v>0</v>
      </c>
      <c r="L63" s="14">
        <v>0</v>
      </c>
      <c r="M63" s="14">
        <v>0</v>
      </c>
      <c r="N63" s="14">
        <v>0</v>
      </c>
    </row>
    <row r="64" spans="1:14" x14ac:dyDescent="0.25">
      <c r="A64" s="62">
        <v>20</v>
      </c>
      <c r="B64" s="13" t="s">
        <v>67</v>
      </c>
      <c r="C64" s="27">
        <v>4.1099999999999996E-4</v>
      </c>
      <c r="D64" s="18">
        <v>0</v>
      </c>
      <c r="E64" s="27">
        <v>4.1099999999999996E-4</v>
      </c>
      <c r="F64" s="27">
        <v>-4.1099999999999996E-4</v>
      </c>
      <c r="G64" s="26">
        <v>1.07E-4</v>
      </c>
      <c r="H64" s="18">
        <v>0</v>
      </c>
      <c r="I64" s="26">
        <v>1.07E-4</v>
      </c>
      <c r="J64" s="26">
        <v>-1.07E-4</v>
      </c>
      <c r="K64" s="14">
        <f t="shared" si="3"/>
        <v>0.26034063260340634</v>
      </c>
      <c r="L64" s="14">
        <v>0</v>
      </c>
      <c r="M64" s="14">
        <f t="shared" si="3"/>
        <v>0.26034063260340634</v>
      </c>
      <c r="N64" s="14">
        <f t="shared" si="3"/>
        <v>0.26034063260340634</v>
      </c>
    </row>
    <row r="65" spans="1:14" x14ac:dyDescent="0.25">
      <c r="A65" s="62">
        <v>492</v>
      </c>
      <c r="B65" s="13" t="s">
        <v>171</v>
      </c>
      <c r="C65" s="26">
        <v>2.8E-5</v>
      </c>
      <c r="D65" s="18">
        <v>0</v>
      </c>
      <c r="E65" s="26">
        <v>2.8E-5</v>
      </c>
      <c r="F65" s="26">
        <v>-2.8E-5</v>
      </c>
      <c r="G65" s="18">
        <v>0</v>
      </c>
      <c r="H65" s="18">
        <v>0</v>
      </c>
      <c r="I65" s="18">
        <v>0</v>
      </c>
      <c r="J65" s="18">
        <v>0</v>
      </c>
      <c r="K65" s="14">
        <f t="shared" si="3"/>
        <v>0</v>
      </c>
      <c r="L65" s="14">
        <v>0</v>
      </c>
      <c r="M65" s="14">
        <f t="shared" si="3"/>
        <v>0</v>
      </c>
      <c r="N65" s="14">
        <f t="shared" si="3"/>
        <v>0</v>
      </c>
    </row>
    <row r="66" spans="1:14" s="61" customFormat="1" ht="19.5" customHeight="1" x14ac:dyDescent="0.2">
      <c r="A66" s="60"/>
      <c r="B66" s="8" t="s">
        <v>68</v>
      </c>
      <c r="C66" s="38">
        <v>3394.6986699999998</v>
      </c>
      <c r="D66" s="38">
        <v>239.788331</v>
      </c>
      <c r="E66" s="38">
        <v>3154.9103389999996</v>
      </c>
      <c r="F66" s="38">
        <v>-2915.1220079999994</v>
      </c>
      <c r="G66" s="38">
        <v>4613.375309</v>
      </c>
      <c r="H66" s="38">
        <v>374.37318499999998</v>
      </c>
      <c r="I66" s="38">
        <v>4239.0021240000005</v>
      </c>
      <c r="J66" s="38">
        <v>-3864.6289390000006</v>
      </c>
      <c r="K66" s="9">
        <f t="shared" si="3"/>
        <v>1.3589940543971757</v>
      </c>
      <c r="L66" s="9">
        <f t="shared" si="3"/>
        <v>1.5612652352128009</v>
      </c>
      <c r="M66" s="9">
        <f t="shared" si="3"/>
        <v>1.3436204736466841</v>
      </c>
      <c r="N66" s="9">
        <f t="shared" si="3"/>
        <v>1.3257177327035574</v>
      </c>
    </row>
    <row r="67" spans="1:14" ht="20.25" customHeight="1" x14ac:dyDescent="0.25">
      <c r="A67" s="62">
        <v>156</v>
      </c>
      <c r="B67" s="13" t="s">
        <v>69</v>
      </c>
      <c r="C67" s="41">
        <v>2616.4166119999995</v>
      </c>
      <c r="D67" s="41">
        <v>44.580709000000006</v>
      </c>
      <c r="E67" s="41">
        <v>2571.8359030000001</v>
      </c>
      <c r="F67" s="41">
        <v>-2527.2551940000003</v>
      </c>
      <c r="G67" s="41">
        <v>3176.4818489999998</v>
      </c>
      <c r="H67" s="41">
        <v>46.653393999999999</v>
      </c>
      <c r="I67" s="41">
        <v>3129.8284549999998</v>
      </c>
      <c r="J67" s="41">
        <v>-3083.1750610000004</v>
      </c>
      <c r="K67" s="14">
        <f t="shared" ref="K67:N106" si="4">G67/C67</f>
        <v>1.2140581260764447</v>
      </c>
      <c r="L67" s="14">
        <f t="shared" si="4"/>
        <v>1.0464928675764218</v>
      </c>
      <c r="M67" s="14">
        <f t="shared" si="4"/>
        <v>1.216962735199828</v>
      </c>
      <c r="N67" s="14">
        <f t="shared" si="4"/>
        <v>1.2199698187661534</v>
      </c>
    </row>
    <row r="68" spans="1:14" ht="20.25" customHeight="1" x14ac:dyDescent="0.25">
      <c r="A68" s="62">
        <v>792</v>
      </c>
      <c r="B68" s="13" t="s">
        <v>70</v>
      </c>
      <c r="C68" s="18">
        <v>390.48842200000001</v>
      </c>
      <c r="D68" s="18">
        <v>90.550900999999996</v>
      </c>
      <c r="E68" s="18">
        <v>299.937521</v>
      </c>
      <c r="F68" s="18">
        <v>-209.38661999999999</v>
      </c>
      <c r="G68" s="18">
        <v>414.221206</v>
      </c>
      <c r="H68" s="18">
        <v>105.13032200000001</v>
      </c>
      <c r="I68" s="18">
        <v>309.09088400000002</v>
      </c>
      <c r="J68" s="18">
        <v>-203.96056200000004</v>
      </c>
      <c r="K68" s="14">
        <f t="shared" si="4"/>
        <v>1.060777177152771</v>
      </c>
      <c r="L68" s="14">
        <f t="shared" si="4"/>
        <v>1.1610080169163641</v>
      </c>
      <c r="M68" s="14">
        <f t="shared" si="4"/>
        <v>1.0305175656899559</v>
      </c>
      <c r="N68" s="14">
        <f t="shared" si="4"/>
        <v>0.97408593729628012</v>
      </c>
    </row>
    <row r="69" spans="1:14" ht="20.25" customHeight="1" x14ac:dyDescent="0.25">
      <c r="A69" s="62">
        <v>410</v>
      </c>
      <c r="B69" s="13" t="s">
        <v>71</v>
      </c>
      <c r="C69" s="18">
        <v>73.750721999999996</v>
      </c>
      <c r="D69" s="18">
        <v>0.76552500000000001</v>
      </c>
      <c r="E69" s="18">
        <v>72.985196999999999</v>
      </c>
      <c r="F69" s="18">
        <v>-72.219672000000003</v>
      </c>
      <c r="G69" s="18">
        <v>358.02346899999998</v>
      </c>
      <c r="H69" s="18">
        <v>2.3571350000000004</v>
      </c>
      <c r="I69" s="18">
        <v>355.66633399999995</v>
      </c>
      <c r="J69" s="18">
        <v>-353.30919899999998</v>
      </c>
      <c r="K69" s="14">
        <f t="shared" si="4"/>
        <v>4.8545079870540118</v>
      </c>
      <c r="L69" s="14">
        <f t="shared" si="4"/>
        <v>3.0791091081284092</v>
      </c>
      <c r="M69" s="14">
        <f t="shared" si="4"/>
        <v>4.8731297388976005</v>
      </c>
      <c r="N69" s="14">
        <f t="shared" si="4"/>
        <v>4.8921462700633693</v>
      </c>
    </row>
    <row r="70" spans="1:14" ht="21.75" customHeight="1" x14ac:dyDescent="0.25">
      <c r="A70" s="62">
        <v>392</v>
      </c>
      <c r="B70" s="13" t="s">
        <v>72</v>
      </c>
      <c r="C70" s="18">
        <v>46.297974000000004</v>
      </c>
      <c r="D70" s="18">
        <v>0.351576</v>
      </c>
      <c r="E70" s="18">
        <v>45.946398000000002</v>
      </c>
      <c r="F70" s="18">
        <v>-45.594822000000001</v>
      </c>
      <c r="G70" s="18">
        <v>164.947824</v>
      </c>
      <c r="H70" s="18">
        <v>0.55954399999999993</v>
      </c>
      <c r="I70" s="18">
        <v>164.38828000000001</v>
      </c>
      <c r="J70" s="18">
        <v>-163.82873599999999</v>
      </c>
      <c r="K70" s="14">
        <f t="shared" si="4"/>
        <v>3.5627438902618067</v>
      </c>
      <c r="L70" s="14">
        <f t="shared" si="4"/>
        <v>1.5915307074430562</v>
      </c>
      <c r="M70" s="14">
        <f t="shared" si="4"/>
        <v>3.5778273630938382</v>
      </c>
      <c r="N70" s="14">
        <f t="shared" si="4"/>
        <v>3.5931434494908214</v>
      </c>
    </row>
    <row r="71" spans="1:14" ht="21" customHeight="1" x14ac:dyDescent="0.25">
      <c r="A71" s="62">
        <v>784</v>
      </c>
      <c r="B71" s="13" t="s">
        <v>73</v>
      </c>
      <c r="C71" s="18">
        <v>69.030445</v>
      </c>
      <c r="D71" s="18">
        <v>54.427847</v>
      </c>
      <c r="E71" s="18">
        <v>14.602598000000006</v>
      </c>
      <c r="F71" s="18">
        <v>39.825248999999999</v>
      </c>
      <c r="G71" s="18">
        <v>140.808288</v>
      </c>
      <c r="H71" s="18">
        <v>112.77240300000001</v>
      </c>
      <c r="I71" s="18">
        <v>28.035884999999993</v>
      </c>
      <c r="J71" s="18">
        <v>84.736518000000018</v>
      </c>
      <c r="K71" s="14">
        <f t="shared" si="4"/>
        <v>2.0397998013774936</v>
      </c>
      <c r="L71" s="14">
        <f t="shared" si="4"/>
        <v>2.0719614905950627</v>
      </c>
      <c r="M71" s="14">
        <f t="shared" si="4"/>
        <v>1.9199244545388419</v>
      </c>
      <c r="N71" s="14">
        <f t="shared" si="4"/>
        <v>2.1277084293936248</v>
      </c>
    </row>
    <row r="72" spans="1:14" ht="20.25" customHeight="1" x14ac:dyDescent="0.25">
      <c r="A72" s="62">
        <v>344</v>
      </c>
      <c r="B72" s="13" t="s">
        <v>77</v>
      </c>
      <c r="C72" s="18">
        <v>2.4289420000000002</v>
      </c>
      <c r="D72" s="18">
        <v>1.963425</v>
      </c>
      <c r="E72" s="18">
        <v>0.46551700000000007</v>
      </c>
      <c r="F72" s="18">
        <v>1.4979079999999998</v>
      </c>
      <c r="G72" s="18">
        <v>63.873927000000002</v>
      </c>
      <c r="H72" s="18">
        <v>61.553364000000002</v>
      </c>
      <c r="I72" s="18">
        <v>2.3205630000000017</v>
      </c>
      <c r="J72" s="18">
        <v>59.232801000000002</v>
      </c>
      <c r="K72" s="14">
        <f t="shared" si="4"/>
        <v>26.297016149418141</v>
      </c>
      <c r="L72" s="14">
        <f t="shared" si="4"/>
        <v>31.34999503418771</v>
      </c>
      <c r="M72" s="14">
        <f t="shared" si="4"/>
        <v>4.9849156958822158</v>
      </c>
      <c r="N72" s="14">
        <f t="shared" si="4"/>
        <v>39.543684258312268</v>
      </c>
    </row>
    <row r="73" spans="1:14" ht="20.25" customHeight="1" x14ac:dyDescent="0.25">
      <c r="A73" s="62">
        <v>356</v>
      </c>
      <c r="B73" s="13" t="s">
        <v>74</v>
      </c>
      <c r="C73" s="18">
        <v>80.602297000000007</v>
      </c>
      <c r="D73" s="18">
        <v>8.6756290000000007</v>
      </c>
      <c r="E73" s="18">
        <v>71.926668000000006</v>
      </c>
      <c r="F73" s="18">
        <v>-63.251039000000006</v>
      </c>
      <c r="G73" s="18">
        <v>63.476324999999996</v>
      </c>
      <c r="H73" s="18">
        <v>1.707417</v>
      </c>
      <c r="I73" s="18">
        <v>61.768907999999996</v>
      </c>
      <c r="J73" s="18">
        <v>-60.061490999999997</v>
      </c>
      <c r="K73" s="14">
        <f t="shared" si="4"/>
        <v>0.78752501308988743</v>
      </c>
      <c r="L73" s="14">
        <f t="shared" si="4"/>
        <v>0.19680613359561594</v>
      </c>
      <c r="M73" s="14">
        <f t="shared" si="4"/>
        <v>0.8587761635225476</v>
      </c>
      <c r="N73" s="14">
        <f t="shared" si="4"/>
        <v>0.94957319199135992</v>
      </c>
    </row>
    <row r="74" spans="1:14" x14ac:dyDescent="0.25">
      <c r="A74" s="62">
        <v>704</v>
      </c>
      <c r="B74" s="13" t="s">
        <v>75</v>
      </c>
      <c r="C74" s="18">
        <v>17.248819999999998</v>
      </c>
      <c r="D74" s="18">
        <v>0.494894</v>
      </c>
      <c r="E74" s="18">
        <v>16.753926</v>
      </c>
      <c r="F74" s="18">
        <v>-16.259031999999998</v>
      </c>
      <c r="G74" s="18">
        <v>61.386728000000005</v>
      </c>
      <c r="H74" s="18">
        <v>0.77078000000000002</v>
      </c>
      <c r="I74" s="18">
        <v>60.615948000000003</v>
      </c>
      <c r="J74" s="18">
        <v>-59.845168000000008</v>
      </c>
      <c r="K74" s="14">
        <f t="shared" si="4"/>
        <v>3.5588943475553698</v>
      </c>
      <c r="L74" s="14">
        <f t="shared" si="4"/>
        <v>1.5574648308526675</v>
      </c>
      <c r="M74" s="14">
        <f t="shared" si="4"/>
        <v>3.6180145477543593</v>
      </c>
      <c r="N74" s="14">
        <f t="shared" si="4"/>
        <v>3.6807337607798556</v>
      </c>
    </row>
    <row r="75" spans="1:14" x14ac:dyDescent="0.25">
      <c r="A75" s="62">
        <v>364</v>
      </c>
      <c r="B75" s="13" t="s">
        <v>76</v>
      </c>
      <c r="C75" s="18">
        <v>23.018752999999997</v>
      </c>
      <c r="D75" s="18">
        <v>5.9748830000000002</v>
      </c>
      <c r="E75" s="18">
        <v>17.043869999999995</v>
      </c>
      <c r="F75" s="18">
        <v>-11.068986999999996</v>
      </c>
      <c r="G75" s="18">
        <v>41.772211000000006</v>
      </c>
      <c r="H75" s="18">
        <v>15.299020000000001</v>
      </c>
      <c r="I75" s="18">
        <v>26.473191000000003</v>
      </c>
      <c r="J75" s="18">
        <v>-11.174171000000003</v>
      </c>
      <c r="K75" s="14">
        <f t="shared" si="4"/>
        <v>1.8147034724252877</v>
      </c>
      <c r="L75" s="14">
        <f t="shared" si="4"/>
        <v>2.5605555790799586</v>
      </c>
      <c r="M75" s="14">
        <f t="shared" si="4"/>
        <v>1.5532382610287458</v>
      </c>
      <c r="N75" s="14">
        <f t="shared" si="4"/>
        <v>1.0095025859186579</v>
      </c>
    </row>
    <row r="76" spans="1:14" x14ac:dyDescent="0.25">
      <c r="A76" s="62">
        <v>268</v>
      </c>
      <c r="B76" s="13" t="s">
        <v>82</v>
      </c>
      <c r="C76" s="18">
        <v>17.535550999999998</v>
      </c>
      <c r="D76" s="18">
        <v>2.146941</v>
      </c>
      <c r="E76" s="18">
        <v>15.38861</v>
      </c>
      <c r="F76" s="18">
        <v>-13.241669000000002</v>
      </c>
      <c r="G76" s="18">
        <v>24.10745</v>
      </c>
      <c r="H76" s="18">
        <v>3.3110999999999997</v>
      </c>
      <c r="I76" s="18">
        <v>20.796350000000004</v>
      </c>
      <c r="J76" s="18">
        <v>-17.485250000000004</v>
      </c>
      <c r="K76" s="14">
        <f t="shared" si="4"/>
        <v>1.3747757341642701</v>
      </c>
      <c r="L76" s="14">
        <f t="shared" si="4"/>
        <v>1.5422407974881469</v>
      </c>
      <c r="M76" s="14">
        <f t="shared" si="4"/>
        <v>1.3514118559116128</v>
      </c>
      <c r="N76" s="14">
        <f t="shared" si="4"/>
        <v>1.3204717622831383</v>
      </c>
    </row>
    <row r="77" spans="1:14" x14ac:dyDescent="0.25">
      <c r="A77" s="62">
        <v>158</v>
      </c>
      <c r="B77" s="13" t="s">
        <v>194</v>
      </c>
      <c r="C77" s="18">
        <v>4.0196059999999996</v>
      </c>
      <c r="D77" s="18">
        <v>0.16553299999999999</v>
      </c>
      <c r="E77" s="18">
        <v>3.8540730000000001</v>
      </c>
      <c r="F77" s="18">
        <v>-3.6885400000000002</v>
      </c>
      <c r="G77" s="18">
        <v>15.930944</v>
      </c>
      <c r="H77" s="18">
        <v>0.13739599999999999</v>
      </c>
      <c r="I77" s="18">
        <v>15.793547999999999</v>
      </c>
      <c r="J77" s="18">
        <v>-15.656151999999999</v>
      </c>
      <c r="K77" s="14">
        <f t="shared" si="4"/>
        <v>3.963309836834755</v>
      </c>
      <c r="L77" s="14">
        <f t="shared" si="4"/>
        <v>0.8300218083403309</v>
      </c>
      <c r="M77" s="14">
        <f t="shared" si="4"/>
        <v>4.0978850167082976</v>
      </c>
      <c r="N77" s="14">
        <f t="shared" si="4"/>
        <v>4.2445390317036003</v>
      </c>
    </row>
    <row r="78" spans="1:14" x14ac:dyDescent="0.25">
      <c r="A78" s="62">
        <v>458</v>
      </c>
      <c r="B78" s="13" t="s">
        <v>78</v>
      </c>
      <c r="C78" s="18">
        <v>4.3169179999999994</v>
      </c>
      <c r="D78" s="18">
        <v>0.6234829999999999</v>
      </c>
      <c r="E78" s="18">
        <v>3.6934349999999996</v>
      </c>
      <c r="F78" s="18">
        <v>-3.0699519999999993</v>
      </c>
      <c r="G78" s="18">
        <v>15.555099</v>
      </c>
      <c r="H78" s="18">
        <v>2.1812000000000002E-2</v>
      </c>
      <c r="I78" s="18">
        <v>15.533287</v>
      </c>
      <c r="J78" s="18">
        <v>-15.511475000000001</v>
      </c>
      <c r="K78" s="14">
        <f t="shared" si="4"/>
        <v>3.6032880402175818</v>
      </c>
      <c r="L78" s="14">
        <f t="shared" si="4"/>
        <v>3.498411344014192E-2</v>
      </c>
      <c r="M78" s="14">
        <f t="shared" si="4"/>
        <v>4.2056478589713917</v>
      </c>
      <c r="N78" s="14">
        <f t="shared" si="4"/>
        <v>5.0526767193754178</v>
      </c>
    </row>
    <row r="79" spans="1:14" ht="14.25" customHeight="1" x14ac:dyDescent="0.25">
      <c r="A79" s="62">
        <v>4</v>
      </c>
      <c r="B79" s="13" t="s">
        <v>79</v>
      </c>
      <c r="C79" s="18">
        <v>14.260961999999999</v>
      </c>
      <c r="D79" s="18">
        <v>11.133949000000001</v>
      </c>
      <c r="E79" s="18">
        <v>3.1270129999999989</v>
      </c>
      <c r="F79" s="18">
        <v>8.0069360000000014</v>
      </c>
      <c r="G79" s="18">
        <v>15.524520000000001</v>
      </c>
      <c r="H79" s="18">
        <v>12.771957</v>
      </c>
      <c r="I79" s="18">
        <v>2.7525630000000003</v>
      </c>
      <c r="J79" s="18">
        <v>10.019394</v>
      </c>
      <c r="K79" s="14">
        <f t="shared" si="4"/>
        <v>1.0886025781430455</v>
      </c>
      <c r="L79" s="14">
        <f t="shared" si="4"/>
        <v>1.1471183315102305</v>
      </c>
      <c r="M79" s="14">
        <f t="shared" si="4"/>
        <v>0.88025313613982459</v>
      </c>
      <c r="N79" s="14">
        <f t="shared" si="4"/>
        <v>1.2513393387932661</v>
      </c>
    </row>
    <row r="80" spans="1:14" x14ac:dyDescent="0.25">
      <c r="A80" s="62">
        <v>586</v>
      </c>
      <c r="B80" s="13" t="s">
        <v>81</v>
      </c>
      <c r="C80" s="18">
        <v>6.6563200000000009</v>
      </c>
      <c r="D80" s="18">
        <v>0.65532299999999999</v>
      </c>
      <c r="E80" s="18">
        <v>6.0009969999999999</v>
      </c>
      <c r="F80" s="18">
        <v>-5.3456739999999998</v>
      </c>
      <c r="G80" s="18">
        <v>14.781575</v>
      </c>
      <c r="H80" s="18">
        <v>0.90909400000000007</v>
      </c>
      <c r="I80" s="18">
        <v>13.872481000000001</v>
      </c>
      <c r="J80" s="18">
        <v>-12.963386999999999</v>
      </c>
      <c r="K80" s="14">
        <f t="shared" si="4"/>
        <v>2.2206827496274215</v>
      </c>
      <c r="L80" s="14">
        <f t="shared" si="4"/>
        <v>1.387245678848446</v>
      </c>
      <c r="M80" s="14">
        <f t="shared" si="4"/>
        <v>2.3116960398413799</v>
      </c>
      <c r="N80" s="14">
        <f t="shared" si="4"/>
        <v>2.4250238604149823</v>
      </c>
    </row>
    <row r="81" spans="1:14" x14ac:dyDescent="0.25">
      <c r="A81" s="62">
        <v>764</v>
      </c>
      <c r="B81" s="13" t="s">
        <v>80</v>
      </c>
      <c r="C81" s="18">
        <v>3.6127570000000002</v>
      </c>
      <c r="D81" s="18">
        <v>2.7927E-2</v>
      </c>
      <c r="E81" s="18">
        <v>3.5848299999999997</v>
      </c>
      <c r="F81" s="18">
        <v>-3.5569029999999997</v>
      </c>
      <c r="G81" s="18">
        <v>14.392744</v>
      </c>
      <c r="H81" s="18">
        <v>8.528100000000001E-2</v>
      </c>
      <c r="I81" s="18">
        <v>14.307463</v>
      </c>
      <c r="J81" s="18">
        <v>-14.222181999999998</v>
      </c>
      <c r="K81" s="14">
        <f t="shared" si="4"/>
        <v>3.9838671684810243</v>
      </c>
      <c r="L81" s="14">
        <f t="shared" si="4"/>
        <v>3.0537114620259969</v>
      </c>
      <c r="M81" s="14">
        <f t="shared" si="4"/>
        <v>3.9911133861298866</v>
      </c>
      <c r="N81" s="14">
        <f t="shared" si="4"/>
        <v>3.9984733910370904</v>
      </c>
    </row>
    <row r="82" spans="1:14" x14ac:dyDescent="0.25">
      <c r="A82" s="62">
        <v>360</v>
      </c>
      <c r="B82" s="13" t="s">
        <v>84</v>
      </c>
      <c r="C82" s="18">
        <v>2.1345000000000001</v>
      </c>
      <c r="D82" s="18">
        <v>0.17549500000000001</v>
      </c>
      <c r="E82" s="18">
        <v>1.9590050000000001</v>
      </c>
      <c r="F82" s="18">
        <v>-1.7835100000000002</v>
      </c>
      <c r="G82" s="18">
        <v>5.2701210000000005</v>
      </c>
      <c r="H82" s="18">
        <v>0.36807600000000001</v>
      </c>
      <c r="I82" s="18">
        <v>4.9020450000000002</v>
      </c>
      <c r="J82" s="18">
        <v>-4.5339689999999999</v>
      </c>
      <c r="K82" s="14">
        <f t="shared" si="4"/>
        <v>2.4690189739985948</v>
      </c>
      <c r="L82" s="14">
        <f t="shared" si="4"/>
        <v>2.0973588991139347</v>
      </c>
      <c r="M82" s="14">
        <f t="shared" si="4"/>
        <v>2.5023136745439647</v>
      </c>
      <c r="N82" s="14">
        <f t="shared" si="4"/>
        <v>2.5421606831472769</v>
      </c>
    </row>
    <row r="83" spans="1:14" x14ac:dyDescent="0.25">
      <c r="A83" s="62">
        <v>496</v>
      </c>
      <c r="B83" s="13" t="s">
        <v>88</v>
      </c>
      <c r="C83" s="18">
        <v>1.348276</v>
      </c>
      <c r="D83" s="18">
        <v>1.2473350000000001</v>
      </c>
      <c r="E83" s="18">
        <v>0.10094100000000003</v>
      </c>
      <c r="F83" s="18">
        <v>1.1463939999999999</v>
      </c>
      <c r="G83" s="18">
        <v>4.4877560000000001</v>
      </c>
      <c r="H83" s="18">
        <v>3.2961370000000003</v>
      </c>
      <c r="I83" s="18">
        <v>1.1916190000000002</v>
      </c>
      <c r="J83" s="18">
        <v>2.1045180000000001</v>
      </c>
      <c r="K83" s="14">
        <f t="shared" si="4"/>
        <v>3.3285143397939296</v>
      </c>
      <c r="L83" s="14">
        <f t="shared" si="4"/>
        <v>2.6425435027478583</v>
      </c>
      <c r="M83" s="14">
        <f t="shared" si="4"/>
        <v>11.805103971626988</v>
      </c>
      <c r="N83" s="14">
        <f t="shared" si="4"/>
        <v>1.8357719946196511</v>
      </c>
    </row>
    <row r="84" spans="1:14" x14ac:dyDescent="0.25">
      <c r="A84" s="62">
        <v>414</v>
      </c>
      <c r="B84" s="13" t="s">
        <v>85</v>
      </c>
      <c r="C84" s="18">
        <v>2.0305680000000002</v>
      </c>
      <c r="D84" s="18">
        <v>2.030348</v>
      </c>
      <c r="E84" s="18">
        <v>2.2000000000002728E-4</v>
      </c>
      <c r="F84" s="18">
        <v>2.0301279999999999</v>
      </c>
      <c r="G84" s="18">
        <v>3.6103580000000002</v>
      </c>
      <c r="H84" s="18">
        <v>3.4460700000000002</v>
      </c>
      <c r="I84" s="18">
        <v>0.16428800000000002</v>
      </c>
      <c r="J84" s="18">
        <v>3.2817820000000002</v>
      </c>
      <c r="K84" s="14">
        <f t="shared" si="4"/>
        <v>1.7780039870617481</v>
      </c>
      <c r="L84" s="14">
        <f t="shared" si="4"/>
        <v>1.6972804662057934</v>
      </c>
      <c r="M84" s="14">
        <f t="shared" si="4"/>
        <v>746.76363636354381</v>
      </c>
      <c r="N84" s="14">
        <f t="shared" si="4"/>
        <v>1.6165394497292782</v>
      </c>
    </row>
    <row r="85" spans="1:14" x14ac:dyDescent="0.25">
      <c r="A85" s="62">
        <v>376</v>
      </c>
      <c r="B85" s="13" t="s">
        <v>87</v>
      </c>
      <c r="C85" s="18">
        <v>1.820354</v>
      </c>
      <c r="D85" s="18">
        <v>1.1166000000000001E-2</v>
      </c>
      <c r="E85" s="18">
        <v>1.809188</v>
      </c>
      <c r="F85" s="18">
        <v>-1.7980220000000002</v>
      </c>
      <c r="G85" s="18">
        <v>3.1339650000000003</v>
      </c>
      <c r="H85" s="18">
        <v>4.0399999999999998E-2</v>
      </c>
      <c r="I85" s="18">
        <v>3.0935649999999999</v>
      </c>
      <c r="J85" s="18">
        <v>-3.0531649999999999</v>
      </c>
      <c r="K85" s="14">
        <f t="shared" si="4"/>
        <v>1.7216239258957324</v>
      </c>
      <c r="L85" s="14">
        <f t="shared" si="4"/>
        <v>3.6181264553107644</v>
      </c>
      <c r="M85" s="14">
        <f t="shared" si="4"/>
        <v>1.7099190355010092</v>
      </c>
      <c r="N85" s="14">
        <f t="shared" si="4"/>
        <v>1.6980687666780492</v>
      </c>
    </row>
    <row r="86" spans="1:14" x14ac:dyDescent="0.25">
      <c r="A86" s="62">
        <v>702</v>
      </c>
      <c r="B86" s="13" t="s">
        <v>89</v>
      </c>
      <c r="C86" s="18">
        <v>0.74509700000000001</v>
      </c>
      <c r="D86" s="18">
        <v>5.5631E-2</v>
      </c>
      <c r="E86" s="18">
        <v>0.68946600000000002</v>
      </c>
      <c r="F86" s="18">
        <v>-0.63383500000000004</v>
      </c>
      <c r="G86" s="18">
        <v>2.3743029999999998</v>
      </c>
      <c r="H86" s="18">
        <v>4.9676999999999999E-2</v>
      </c>
      <c r="I86" s="18">
        <v>2.3246259999999999</v>
      </c>
      <c r="J86" s="18">
        <v>-2.2749489999999994</v>
      </c>
      <c r="K86" s="14">
        <f t="shared" si="4"/>
        <v>3.1865689970567588</v>
      </c>
      <c r="L86" s="14">
        <f t="shared" si="4"/>
        <v>0.89297334220129065</v>
      </c>
      <c r="M86" s="14">
        <f t="shared" si="4"/>
        <v>3.371632538805394</v>
      </c>
      <c r="N86" s="14">
        <f t="shared" si="4"/>
        <v>3.5891817271056339</v>
      </c>
    </row>
    <row r="87" spans="1:14" x14ac:dyDescent="0.25">
      <c r="A87" s="62">
        <v>144</v>
      </c>
      <c r="B87" s="13" t="s">
        <v>86</v>
      </c>
      <c r="C87" s="18">
        <v>0.84324100000000002</v>
      </c>
      <c r="D87" s="18">
        <v>0</v>
      </c>
      <c r="E87" s="18">
        <v>0.84324100000000002</v>
      </c>
      <c r="F87" s="18">
        <v>-0.84324100000000002</v>
      </c>
      <c r="G87" s="18">
        <v>2.2978069999999997</v>
      </c>
      <c r="H87" s="18">
        <v>2.5000000000000001E-4</v>
      </c>
      <c r="I87" s="18">
        <v>2.2975569999999998</v>
      </c>
      <c r="J87" s="18">
        <v>-2.297307</v>
      </c>
      <c r="K87" s="14">
        <f t="shared" si="4"/>
        <v>2.7249706786078947</v>
      </c>
      <c r="L87" s="14">
        <v>0</v>
      </c>
      <c r="M87" s="14">
        <f t="shared" si="4"/>
        <v>2.7246742034602205</v>
      </c>
      <c r="N87" s="14">
        <f t="shared" si="4"/>
        <v>2.7243777283125463</v>
      </c>
    </row>
    <row r="88" spans="1:14" x14ac:dyDescent="0.25">
      <c r="A88" s="62">
        <v>422</v>
      </c>
      <c r="B88" s="13" t="s">
        <v>105</v>
      </c>
      <c r="C88" s="18">
        <v>6.2227179999999995</v>
      </c>
      <c r="D88" s="18">
        <v>6.1938000000000004</v>
      </c>
      <c r="E88" s="18">
        <v>2.8917999999999666E-2</v>
      </c>
      <c r="F88" s="18">
        <v>6.1648820000000004</v>
      </c>
      <c r="G88" s="18">
        <v>1.707392</v>
      </c>
      <c r="H88" s="18">
        <v>1.7041740000000001</v>
      </c>
      <c r="I88" s="18">
        <v>3.2180000000000745E-3</v>
      </c>
      <c r="J88" s="18">
        <v>1.7009559999999999</v>
      </c>
      <c r="K88" s="14">
        <f t="shared" si="4"/>
        <v>0.27438042347411534</v>
      </c>
      <c r="L88" s="14">
        <f t="shared" si="4"/>
        <v>0.27514191610965805</v>
      </c>
      <c r="M88" s="14">
        <f t="shared" si="4"/>
        <v>0.1112801715194727</v>
      </c>
      <c r="N88" s="14">
        <f t="shared" si="4"/>
        <v>0.27591055270806475</v>
      </c>
    </row>
    <row r="89" spans="1:14" x14ac:dyDescent="0.25">
      <c r="A89" s="62">
        <v>50</v>
      </c>
      <c r="B89" s="13" t="s">
        <v>91</v>
      </c>
      <c r="C89" s="18">
        <v>0.97042200000000001</v>
      </c>
      <c r="D89" s="18">
        <v>0.15159800000000001</v>
      </c>
      <c r="E89" s="18">
        <v>0.81882400000000011</v>
      </c>
      <c r="F89" s="18">
        <v>-0.6672260000000001</v>
      </c>
      <c r="G89" s="18">
        <v>1.478855</v>
      </c>
      <c r="H89" s="18">
        <v>0</v>
      </c>
      <c r="I89" s="18">
        <v>1.478855</v>
      </c>
      <c r="J89" s="18">
        <v>-1.478855</v>
      </c>
      <c r="K89" s="14">
        <f t="shared" si="4"/>
        <v>1.5239297954910338</v>
      </c>
      <c r="L89" s="14">
        <f t="shared" si="4"/>
        <v>0</v>
      </c>
      <c r="M89" s="14">
        <f t="shared" si="4"/>
        <v>1.8060718786943224</v>
      </c>
      <c r="N89" s="14">
        <f t="shared" si="4"/>
        <v>2.2164229211691389</v>
      </c>
    </row>
    <row r="90" spans="1:14" x14ac:dyDescent="0.25">
      <c r="A90" s="62">
        <v>400</v>
      </c>
      <c r="B90" s="13" t="s">
        <v>99</v>
      </c>
      <c r="C90" s="18">
        <v>0.32947799999999999</v>
      </c>
      <c r="D90" s="18">
        <v>1.7410000000000001E-3</v>
      </c>
      <c r="E90" s="18">
        <v>0.327737</v>
      </c>
      <c r="F90" s="18">
        <v>-0.32599600000000006</v>
      </c>
      <c r="G90" s="18">
        <v>0.96554600000000002</v>
      </c>
      <c r="H90" s="18">
        <v>0.57219299999999995</v>
      </c>
      <c r="I90" s="18">
        <v>0.39335300000000006</v>
      </c>
      <c r="J90" s="18">
        <v>0.17883999999999992</v>
      </c>
      <c r="K90" s="14">
        <f t="shared" si="4"/>
        <v>2.9305325393501236</v>
      </c>
      <c r="L90" s="14">
        <f t="shared" si="4"/>
        <v>328.65766800689255</v>
      </c>
      <c r="M90" s="14">
        <f t="shared" si="4"/>
        <v>1.200209314175696</v>
      </c>
      <c r="N90" s="14">
        <f t="shared" si="4"/>
        <v>-0.54859568829065353</v>
      </c>
    </row>
    <row r="91" spans="1:14" x14ac:dyDescent="0.25">
      <c r="A91" s="62">
        <v>116</v>
      </c>
      <c r="B91" s="13" t="s">
        <v>93</v>
      </c>
      <c r="C91" s="18">
        <v>0.14623900000000001</v>
      </c>
      <c r="D91" s="18">
        <v>2.3781E-2</v>
      </c>
      <c r="E91" s="18">
        <v>0.122458</v>
      </c>
      <c r="F91" s="18">
        <v>-9.8676999999999987E-2</v>
      </c>
      <c r="G91" s="18">
        <v>0.91539000000000004</v>
      </c>
      <c r="H91" s="18">
        <v>2.9999999999999997E-5</v>
      </c>
      <c r="I91" s="18">
        <v>0.91536000000000006</v>
      </c>
      <c r="J91" s="18">
        <v>-0.91533000000000009</v>
      </c>
      <c r="K91" s="14">
        <f t="shared" si="4"/>
        <v>6.2595477266666206</v>
      </c>
      <c r="L91" s="14">
        <f t="shared" si="4"/>
        <v>1.2615112905260501E-3</v>
      </c>
      <c r="M91" s="14">
        <f t="shared" si="4"/>
        <v>7.4748893498178974</v>
      </c>
      <c r="N91" s="14">
        <f t="shared" si="4"/>
        <v>9.2760217679905175</v>
      </c>
    </row>
    <row r="92" spans="1:14" x14ac:dyDescent="0.25">
      <c r="A92" s="62">
        <v>608</v>
      </c>
      <c r="B92" s="13" t="s">
        <v>90</v>
      </c>
      <c r="C92" s="18">
        <v>0.764513</v>
      </c>
      <c r="D92" s="18">
        <v>4.7342000000000002E-2</v>
      </c>
      <c r="E92" s="18">
        <v>0.717171</v>
      </c>
      <c r="F92" s="18">
        <v>-0.66982900000000012</v>
      </c>
      <c r="G92" s="18">
        <v>0.87585999999999997</v>
      </c>
      <c r="H92" s="18">
        <v>0.24</v>
      </c>
      <c r="I92" s="18">
        <v>0.63585999999999998</v>
      </c>
      <c r="J92" s="18">
        <v>-0.39585999999999999</v>
      </c>
      <c r="K92" s="14">
        <f t="shared" si="4"/>
        <v>1.1456443513713959</v>
      </c>
      <c r="L92" s="14">
        <f t="shared" si="4"/>
        <v>5.0694943179417846</v>
      </c>
      <c r="M92" s="14">
        <f t="shared" si="4"/>
        <v>0.88662257676342182</v>
      </c>
      <c r="N92" s="14">
        <f t="shared" si="4"/>
        <v>0.5909866548029421</v>
      </c>
    </row>
    <row r="93" spans="1:14" x14ac:dyDescent="0.25">
      <c r="A93" s="62">
        <v>682</v>
      </c>
      <c r="B93" s="13" t="s">
        <v>92</v>
      </c>
      <c r="C93" s="18">
        <v>1.3564000000000001</v>
      </c>
      <c r="D93" s="18">
        <v>1.33714</v>
      </c>
      <c r="E93" s="18">
        <v>1.9259999999999992E-2</v>
      </c>
      <c r="F93" s="18">
        <v>1.3178800000000002</v>
      </c>
      <c r="G93" s="18">
        <v>0.219356</v>
      </c>
      <c r="H93" s="18">
        <v>0.18634000000000001</v>
      </c>
      <c r="I93" s="18">
        <v>3.301599999999999E-2</v>
      </c>
      <c r="J93" s="18">
        <v>0.15332400000000002</v>
      </c>
      <c r="K93" s="14">
        <f t="shared" si="4"/>
        <v>0.16171925685638452</v>
      </c>
      <c r="L93" s="14">
        <f t="shared" si="4"/>
        <v>0.1393571353784944</v>
      </c>
      <c r="M93" s="14">
        <f t="shared" si="4"/>
        <v>1.7142263759086191</v>
      </c>
      <c r="N93" s="14">
        <f t="shared" si="4"/>
        <v>0.11634139678878198</v>
      </c>
    </row>
    <row r="94" spans="1:14" x14ac:dyDescent="0.25">
      <c r="A94" s="62">
        <v>512</v>
      </c>
      <c r="B94" s="13" t="s">
        <v>94</v>
      </c>
      <c r="C94" s="18">
        <v>0.52869599999999994</v>
      </c>
      <c r="D94" s="18">
        <v>0.30690699999999999</v>
      </c>
      <c r="E94" s="18">
        <v>0.22178899999999993</v>
      </c>
      <c r="F94" s="18">
        <v>8.5118000000000055E-2</v>
      </c>
      <c r="G94" s="18">
        <v>0.20557300000000001</v>
      </c>
      <c r="H94" s="18">
        <v>0.20557300000000001</v>
      </c>
      <c r="I94" s="18">
        <v>0</v>
      </c>
      <c r="J94" s="18">
        <v>0.20557300000000001</v>
      </c>
      <c r="K94" s="14">
        <f t="shared" si="4"/>
        <v>0.38883025405904342</v>
      </c>
      <c r="L94" s="14">
        <f t="shared" si="4"/>
        <v>0.66982180269593072</v>
      </c>
      <c r="M94" s="14">
        <f t="shared" si="4"/>
        <v>0</v>
      </c>
      <c r="N94" s="14">
        <f t="shared" si="4"/>
        <v>2.4151530816043594</v>
      </c>
    </row>
    <row r="95" spans="1:14" x14ac:dyDescent="0.25">
      <c r="A95" s="62">
        <v>104</v>
      </c>
      <c r="B95" s="13" t="s">
        <v>95</v>
      </c>
      <c r="C95" s="18">
        <v>4.7028E-2</v>
      </c>
      <c r="D95" s="18">
        <v>0</v>
      </c>
      <c r="E95" s="18">
        <v>4.7028E-2</v>
      </c>
      <c r="F95" s="18">
        <v>-4.7028E-2</v>
      </c>
      <c r="G95" s="18">
        <v>0.15074700000000002</v>
      </c>
      <c r="H95" s="18">
        <v>4.2099999999999999E-4</v>
      </c>
      <c r="I95" s="18">
        <v>0.15032600000000002</v>
      </c>
      <c r="J95" s="18">
        <v>-0.14990500000000004</v>
      </c>
      <c r="K95" s="14">
        <f t="shared" si="4"/>
        <v>3.2054733350344478</v>
      </c>
      <c r="L95" s="14">
        <v>0</v>
      </c>
      <c r="M95" s="14">
        <f t="shared" si="4"/>
        <v>3.1965212214000172</v>
      </c>
      <c r="N95" s="14">
        <f t="shared" si="4"/>
        <v>3.1875691077655874</v>
      </c>
    </row>
    <row r="96" spans="1:14" x14ac:dyDescent="0.25">
      <c r="A96" s="62">
        <v>196</v>
      </c>
      <c r="B96" s="13" t="s">
        <v>106</v>
      </c>
      <c r="C96" s="18">
        <v>3.4557999999999998E-2</v>
      </c>
      <c r="D96" s="18">
        <v>3.2527E-2</v>
      </c>
      <c r="E96" s="18">
        <v>2.030999999999999E-3</v>
      </c>
      <c r="F96" s="18">
        <v>3.0496000000000002E-2</v>
      </c>
      <c r="G96" s="18">
        <v>0.13803399999999999</v>
      </c>
      <c r="H96" s="18">
        <v>1.797E-2</v>
      </c>
      <c r="I96" s="18">
        <v>0.12006399999999999</v>
      </c>
      <c r="J96" s="18">
        <v>-0.10209399999999999</v>
      </c>
      <c r="K96" s="14">
        <f t="shared" si="4"/>
        <v>3.9942705017651483</v>
      </c>
      <c r="L96" s="14">
        <f t="shared" si="4"/>
        <v>0.55246410674209112</v>
      </c>
      <c r="M96" s="14">
        <f t="shared" si="4"/>
        <v>59.115706548498302</v>
      </c>
      <c r="N96" s="14">
        <f t="shared" si="4"/>
        <v>-3.3477833158447003</v>
      </c>
    </row>
    <row r="97" spans="1:14" x14ac:dyDescent="0.25">
      <c r="A97" s="62">
        <v>368</v>
      </c>
      <c r="B97" s="13" t="s">
        <v>98</v>
      </c>
      <c r="C97" s="18">
        <v>0.25278</v>
      </c>
      <c r="D97" s="18">
        <v>0.25278</v>
      </c>
      <c r="E97" s="18">
        <v>0</v>
      </c>
      <c r="F97" s="18">
        <v>0.25278</v>
      </c>
      <c r="G97" s="18">
        <v>8.1441999999999987E-2</v>
      </c>
      <c r="H97" s="18">
        <v>8.1441999999999987E-2</v>
      </c>
      <c r="I97" s="18">
        <v>0</v>
      </c>
      <c r="J97" s="18">
        <v>8.1441999999999987E-2</v>
      </c>
      <c r="K97" s="14">
        <f t="shared" si="4"/>
        <v>0.32218529946989471</v>
      </c>
      <c r="L97" s="14">
        <f t="shared" si="4"/>
        <v>0.32218529946989471</v>
      </c>
      <c r="M97" s="14">
        <v>0</v>
      </c>
      <c r="N97" s="14">
        <f t="shared" si="4"/>
        <v>0.32218529946989471</v>
      </c>
    </row>
    <row r="98" spans="1:14" x14ac:dyDescent="0.25">
      <c r="A98" s="62">
        <v>634</v>
      </c>
      <c r="B98" s="13" t="s">
        <v>97</v>
      </c>
      <c r="C98" s="18">
        <v>1.9940000000000003E-2</v>
      </c>
      <c r="D98" s="18">
        <v>1.9928000000000001E-2</v>
      </c>
      <c r="E98" s="18">
        <v>1.2000000000000454E-5</v>
      </c>
      <c r="F98" s="18">
        <v>1.9916E-2</v>
      </c>
      <c r="G98" s="18">
        <v>4.7113000000000002E-2</v>
      </c>
      <c r="H98" s="18">
        <v>4.6683000000000002E-2</v>
      </c>
      <c r="I98" s="18">
        <v>4.2999999999999972E-4</v>
      </c>
      <c r="J98" s="18">
        <v>4.6253000000000002E-2</v>
      </c>
      <c r="K98" s="14">
        <f t="shared" si="4"/>
        <v>2.3627382146439317</v>
      </c>
      <c r="L98" s="14">
        <f t="shared" si="4"/>
        <v>2.3425832998795664</v>
      </c>
      <c r="M98" s="14">
        <f t="shared" si="4"/>
        <v>35.83333333333195</v>
      </c>
      <c r="N98" s="14">
        <f t="shared" si="4"/>
        <v>2.3224040972082749</v>
      </c>
    </row>
    <row r="99" spans="1:14" x14ac:dyDescent="0.25">
      <c r="A99" s="62">
        <v>48</v>
      </c>
      <c r="B99" s="13" t="s">
        <v>102</v>
      </c>
      <c r="C99" s="18">
        <v>7.0120000000000009E-3</v>
      </c>
      <c r="D99" s="18">
        <v>4.8390000000000004E-3</v>
      </c>
      <c r="E99" s="18">
        <v>2.173E-3</v>
      </c>
      <c r="F99" s="18">
        <v>2.6660000000000004E-3</v>
      </c>
      <c r="G99" s="18">
        <v>4.301E-2</v>
      </c>
      <c r="H99" s="18">
        <v>4.301E-2</v>
      </c>
      <c r="I99" s="18">
        <v>0</v>
      </c>
      <c r="J99" s="18">
        <v>4.301E-2</v>
      </c>
      <c r="K99" s="14">
        <f t="shared" si="4"/>
        <v>6.1337706788362798</v>
      </c>
      <c r="L99" s="14">
        <f t="shared" si="4"/>
        <v>8.8882000413308528</v>
      </c>
      <c r="M99" s="14">
        <f t="shared" si="4"/>
        <v>0</v>
      </c>
      <c r="N99" s="14">
        <f t="shared" si="4"/>
        <v>16.132783195798947</v>
      </c>
    </row>
    <row r="100" spans="1:14" x14ac:dyDescent="0.25">
      <c r="A100" s="62">
        <v>418</v>
      </c>
      <c r="B100" s="13" t="s">
        <v>104</v>
      </c>
      <c r="C100" s="18">
        <v>6.1299999999999994E-4</v>
      </c>
      <c r="D100" s="18">
        <v>0</v>
      </c>
      <c r="E100" s="18">
        <v>6.1299999999999994E-4</v>
      </c>
      <c r="F100" s="18">
        <v>-6.1299999999999994E-4</v>
      </c>
      <c r="G100" s="18">
        <v>2.6201000000000002E-2</v>
      </c>
      <c r="H100" s="18">
        <v>0</v>
      </c>
      <c r="I100" s="18">
        <v>2.6201000000000002E-2</v>
      </c>
      <c r="J100" s="18">
        <v>-2.6201000000000002E-2</v>
      </c>
      <c r="K100" s="14">
        <f t="shared" si="4"/>
        <v>42.742251223491039</v>
      </c>
      <c r="L100" s="14">
        <v>0</v>
      </c>
      <c r="M100" s="14">
        <f t="shared" si="4"/>
        <v>42.742251223491039</v>
      </c>
      <c r="N100" s="14">
        <f t="shared" si="4"/>
        <v>42.742251223491039</v>
      </c>
    </row>
    <row r="101" spans="1:14" x14ac:dyDescent="0.25">
      <c r="A101" s="62">
        <v>408</v>
      </c>
      <c r="B101" s="13" t="s">
        <v>101</v>
      </c>
      <c r="C101" s="18">
        <v>1.6900999999999999E-2</v>
      </c>
      <c r="D101" s="18">
        <v>1.4987E-2</v>
      </c>
      <c r="E101" s="18">
        <v>1.9139999999999997E-3</v>
      </c>
      <c r="F101" s="18">
        <v>1.3073E-2</v>
      </c>
      <c r="G101" s="18">
        <v>2.5530999999999998E-2</v>
      </c>
      <c r="H101" s="18">
        <v>0</v>
      </c>
      <c r="I101" s="18">
        <v>2.5530999999999998E-2</v>
      </c>
      <c r="J101" s="18">
        <v>-2.5530999999999998E-2</v>
      </c>
      <c r="K101" s="14">
        <f t="shared" si="4"/>
        <v>1.5106206733329388</v>
      </c>
      <c r="L101" s="14">
        <f t="shared" si="4"/>
        <v>0</v>
      </c>
      <c r="M101" s="14">
        <f t="shared" si="4"/>
        <v>13.339080459770116</v>
      </c>
      <c r="N101" s="14">
        <f t="shared" si="4"/>
        <v>-1.9529564751778474</v>
      </c>
    </row>
    <row r="102" spans="1:14" x14ac:dyDescent="0.25">
      <c r="A102" s="62">
        <v>462</v>
      </c>
      <c r="B102" s="13" t="s">
        <v>96</v>
      </c>
      <c r="C102" s="18">
        <v>1.108E-3</v>
      </c>
      <c r="D102" s="18">
        <v>1.108E-3</v>
      </c>
      <c r="E102" s="18">
        <v>0</v>
      </c>
      <c r="F102" s="18">
        <v>1.108E-3</v>
      </c>
      <c r="G102" s="18">
        <v>2.4282000000000001E-2</v>
      </c>
      <c r="H102" s="18">
        <v>2.4282000000000001E-2</v>
      </c>
      <c r="I102" s="18">
        <v>0</v>
      </c>
      <c r="J102" s="18">
        <v>2.4282000000000001E-2</v>
      </c>
      <c r="K102" s="14">
        <f t="shared" si="4"/>
        <v>21.915162454873645</v>
      </c>
      <c r="L102" s="14">
        <f t="shared" si="4"/>
        <v>21.915162454873645</v>
      </c>
      <c r="M102" s="14">
        <v>0</v>
      </c>
      <c r="N102" s="14">
        <f t="shared" si="4"/>
        <v>21.915162454873645</v>
      </c>
    </row>
    <row r="103" spans="1:14" x14ac:dyDescent="0.25">
      <c r="A103" s="62">
        <v>446</v>
      </c>
      <c r="B103" s="13" t="s">
        <v>100</v>
      </c>
      <c r="C103" s="18">
        <v>0.13610800000000001</v>
      </c>
      <c r="D103" s="18">
        <v>0.136017</v>
      </c>
      <c r="E103" s="18">
        <v>9.1000000000008189E-5</v>
      </c>
      <c r="F103" s="18">
        <v>0.13592599999999999</v>
      </c>
      <c r="G103" s="18">
        <v>1.1587999999999999E-2</v>
      </c>
      <c r="H103" s="18">
        <v>1.0438000000000001E-2</v>
      </c>
      <c r="I103" s="18">
        <v>1.1499999999999987E-3</v>
      </c>
      <c r="J103" s="18">
        <v>9.2880000000000029E-3</v>
      </c>
      <c r="K103" s="14">
        <f t="shared" si="4"/>
        <v>8.5138272548270486E-2</v>
      </c>
      <c r="L103" s="14">
        <f t="shared" si="4"/>
        <v>7.6740407449068876E-2</v>
      </c>
      <c r="M103" s="14">
        <f t="shared" si="4"/>
        <v>12.637362637361486</v>
      </c>
      <c r="N103" s="14">
        <f t="shared" si="4"/>
        <v>6.8331297912099256E-2</v>
      </c>
    </row>
    <row r="104" spans="1:14" x14ac:dyDescent="0.25">
      <c r="A104" s="62">
        <v>524</v>
      </c>
      <c r="B104" s="13" t="s">
        <v>103</v>
      </c>
      <c r="C104" s="18">
        <v>1.7079999999999999E-3</v>
      </c>
      <c r="D104" s="18">
        <v>9.1000000000000003E-5</v>
      </c>
      <c r="E104" s="18">
        <v>1.6169999999999999E-3</v>
      </c>
      <c r="F104" s="18">
        <v>-1.526E-3</v>
      </c>
      <c r="G104" s="18">
        <v>9.2000000000000003E-4</v>
      </c>
      <c r="H104" s="18">
        <v>0</v>
      </c>
      <c r="I104" s="18">
        <v>9.2000000000000003E-4</v>
      </c>
      <c r="J104" s="18">
        <v>-9.2000000000000003E-4</v>
      </c>
      <c r="K104" s="14">
        <f t="shared" si="4"/>
        <v>0.53864168618266983</v>
      </c>
      <c r="L104" s="14">
        <f t="shared" si="4"/>
        <v>0</v>
      </c>
      <c r="M104" s="14">
        <f t="shared" si="4"/>
        <v>0.56895485466914042</v>
      </c>
      <c r="N104" s="14">
        <f t="shared" si="4"/>
        <v>0.60288335517693314</v>
      </c>
    </row>
    <row r="105" spans="1:14" x14ac:dyDescent="0.25">
      <c r="A105" s="62">
        <v>895</v>
      </c>
      <c r="B105" s="13" t="s">
        <v>107</v>
      </c>
      <c r="C105" s="18">
        <v>3.2843999999999998E-2</v>
      </c>
      <c r="D105" s="18">
        <v>3.2843999999999998E-2</v>
      </c>
      <c r="E105" s="18">
        <v>0</v>
      </c>
      <c r="F105" s="18">
        <v>3.2843999999999998E-2</v>
      </c>
      <c r="G105" s="65">
        <v>0</v>
      </c>
      <c r="H105" s="65">
        <v>0</v>
      </c>
      <c r="I105" s="65">
        <v>0</v>
      </c>
      <c r="J105" s="65">
        <v>0</v>
      </c>
      <c r="K105" s="14">
        <f t="shared" si="4"/>
        <v>0</v>
      </c>
      <c r="L105" s="14">
        <f t="shared" si="4"/>
        <v>0</v>
      </c>
      <c r="M105" s="14">
        <v>0</v>
      </c>
      <c r="N105" s="14">
        <f t="shared" si="4"/>
        <v>0</v>
      </c>
    </row>
    <row r="106" spans="1:14" x14ac:dyDescent="0.25">
      <c r="A106" s="62">
        <v>760</v>
      </c>
      <c r="B106" s="13" t="s">
        <v>108</v>
      </c>
      <c r="C106" s="18">
        <v>5.2224670000000009</v>
      </c>
      <c r="D106" s="18">
        <v>5.1723810000000006</v>
      </c>
      <c r="E106" s="18">
        <v>5.0086000000000241E-2</v>
      </c>
      <c r="F106" s="18">
        <v>5.1222950000000003</v>
      </c>
      <c r="G106" s="65">
        <v>0</v>
      </c>
      <c r="H106" s="65">
        <v>0</v>
      </c>
      <c r="I106" s="65">
        <v>0</v>
      </c>
      <c r="J106" s="65">
        <v>0</v>
      </c>
      <c r="K106" s="14">
        <f t="shared" si="4"/>
        <v>0</v>
      </c>
      <c r="L106" s="14">
        <f t="shared" si="4"/>
        <v>0</v>
      </c>
      <c r="M106" s="14">
        <f t="shared" si="4"/>
        <v>0</v>
      </c>
      <c r="N106" s="14">
        <f t="shared" si="4"/>
        <v>0</v>
      </c>
    </row>
    <row r="107" spans="1:14" s="61" customFormat="1" ht="24" customHeight="1" x14ac:dyDescent="0.2">
      <c r="A107" s="60"/>
      <c r="B107" s="8" t="s">
        <v>109</v>
      </c>
      <c r="C107" s="24">
        <v>191.29839699999999</v>
      </c>
      <c r="D107" s="24">
        <v>4.2619219999999993</v>
      </c>
      <c r="E107" s="24">
        <v>187.036475</v>
      </c>
      <c r="F107" s="24">
        <v>-182.77455300000003</v>
      </c>
      <c r="G107" s="24">
        <v>382.24392</v>
      </c>
      <c r="H107" s="24">
        <v>3.8439099999999997</v>
      </c>
      <c r="I107" s="24">
        <v>378.40001000000001</v>
      </c>
      <c r="J107" s="24">
        <v>-374.55610000000001</v>
      </c>
      <c r="K107" s="9">
        <f t="shared" ref="K107:N119" si="5">G107/C107</f>
        <v>1.9981553739836095</v>
      </c>
      <c r="L107" s="9">
        <f t="shared" si="5"/>
        <v>0.90191936877305601</v>
      </c>
      <c r="M107" s="9">
        <f t="shared" si="5"/>
        <v>2.0231348457566902</v>
      </c>
      <c r="N107" s="9">
        <f t="shared" si="5"/>
        <v>2.0492792560679929</v>
      </c>
    </row>
    <row r="108" spans="1:14" ht="18.75" customHeight="1" x14ac:dyDescent="0.25">
      <c r="A108" s="62">
        <v>840</v>
      </c>
      <c r="B108" s="13" t="s">
        <v>110</v>
      </c>
      <c r="C108" s="18">
        <v>121.16241900000001</v>
      </c>
      <c r="D108" s="18">
        <v>3.7355500000000004</v>
      </c>
      <c r="E108" s="18">
        <v>117.42686900000001</v>
      </c>
      <c r="F108" s="18">
        <v>-113.69131900000001</v>
      </c>
      <c r="G108" s="18">
        <v>282.278639</v>
      </c>
      <c r="H108" s="18">
        <v>3.2307489999999999</v>
      </c>
      <c r="I108" s="18">
        <v>279.04789</v>
      </c>
      <c r="J108" s="18">
        <v>-275.81714099999999</v>
      </c>
      <c r="K108" s="14">
        <f t="shared" si="5"/>
        <v>2.3297540716812528</v>
      </c>
      <c r="L108" s="14">
        <f t="shared" si="5"/>
        <v>0.86486568242962869</v>
      </c>
      <c r="M108" s="14">
        <f t="shared" si="5"/>
        <v>2.3763546825045636</v>
      </c>
      <c r="N108" s="14">
        <f t="shared" si="5"/>
        <v>2.4260176012207229</v>
      </c>
    </row>
    <row r="109" spans="1:14" ht="18.75" customHeight="1" x14ac:dyDescent="0.25">
      <c r="A109" s="62">
        <v>124</v>
      </c>
      <c r="B109" s="13" t="s">
        <v>111</v>
      </c>
      <c r="C109" s="18">
        <v>8.7241350000000004</v>
      </c>
      <c r="D109" s="18">
        <v>0.13437499999999999</v>
      </c>
      <c r="E109" s="18">
        <v>8.5897600000000001</v>
      </c>
      <c r="F109" s="18">
        <v>-8.4553849999999997</v>
      </c>
      <c r="G109" s="18">
        <v>74.092607999999998</v>
      </c>
      <c r="H109" s="18">
        <v>0.302813</v>
      </c>
      <c r="I109" s="18">
        <v>73.789794999999998</v>
      </c>
      <c r="J109" s="18">
        <v>-73.486981999999998</v>
      </c>
      <c r="K109" s="14">
        <f t="shared" si="5"/>
        <v>8.4928314383030514</v>
      </c>
      <c r="L109" s="14">
        <f t="shared" si="5"/>
        <v>2.2534920930232558</v>
      </c>
      <c r="M109" s="14">
        <f t="shared" si="5"/>
        <v>8.5904373346868823</v>
      </c>
      <c r="N109" s="14">
        <f t="shared" si="5"/>
        <v>8.6911455835541496</v>
      </c>
    </row>
    <row r="110" spans="1:14" x14ac:dyDescent="0.25">
      <c r="A110" s="62">
        <v>218</v>
      </c>
      <c r="B110" s="13" t="s">
        <v>112</v>
      </c>
      <c r="C110" s="18">
        <v>9.5039599999999993</v>
      </c>
      <c r="D110" s="18">
        <v>0</v>
      </c>
      <c r="E110" s="18">
        <v>9.5039599999999993</v>
      </c>
      <c r="F110" s="18">
        <v>-9.5039599999999993</v>
      </c>
      <c r="G110" s="18">
        <v>10.567045</v>
      </c>
      <c r="H110" s="18">
        <v>0</v>
      </c>
      <c r="I110" s="18">
        <v>10.567045</v>
      </c>
      <c r="J110" s="18">
        <v>-10.567045</v>
      </c>
      <c r="K110" s="14">
        <f t="shared" si="5"/>
        <v>1.1118570574791982</v>
      </c>
      <c r="L110" s="14">
        <v>0</v>
      </c>
      <c r="M110" s="14">
        <f t="shared" si="5"/>
        <v>1.1118570574791982</v>
      </c>
      <c r="N110" s="14">
        <f t="shared" si="5"/>
        <v>1.1118570574791982</v>
      </c>
    </row>
    <row r="111" spans="1:14" x14ac:dyDescent="0.25">
      <c r="A111" s="62">
        <v>484</v>
      </c>
      <c r="B111" s="13" t="s">
        <v>113</v>
      </c>
      <c r="C111" s="18">
        <v>4.7925170000000001</v>
      </c>
      <c r="D111" s="18">
        <v>6.4689999999999998E-2</v>
      </c>
      <c r="E111" s="18">
        <v>4.7278270000000004</v>
      </c>
      <c r="F111" s="18">
        <v>-4.6631370000000008</v>
      </c>
      <c r="G111" s="18">
        <v>9.4620580000000007</v>
      </c>
      <c r="H111" s="18">
        <v>8.7808000000000011E-2</v>
      </c>
      <c r="I111" s="18">
        <v>9.37425</v>
      </c>
      <c r="J111" s="18">
        <v>-9.2864419999999992</v>
      </c>
      <c r="K111" s="14">
        <f t="shared" si="5"/>
        <v>1.9743399971246842</v>
      </c>
      <c r="L111" s="14">
        <f>H111/D111</f>
        <v>1.3573658989024582</v>
      </c>
      <c r="M111" s="14">
        <f t="shared" si="5"/>
        <v>1.9827819418942358</v>
      </c>
      <c r="N111" s="14">
        <f t="shared" si="5"/>
        <v>1.9914581107095926</v>
      </c>
    </row>
    <row r="112" spans="1:14" x14ac:dyDescent="0.25">
      <c r="A112" s="62">
        <v>152</v>
      </c>
      <c r="B112" s="13" t="s">
        <v>114</v>
      </c>
      <c r="C112" s="18">
        <v>0.78558799999999995</v>
      </c>
      <c r="D112" s="18">
        <v>6.8309999999999996E-2</v>
      </c>
      <c r="E112" s="18">
        <v>0.71727799999999997</v>
      </c>
      <c r="F112" s="18">
        <v>-0.6489680000000001</v>
      </c>
      <c r="G112" s="18">
        <v>2.0080439999999999</v>
      </c>
      <c r="H112" s="18">
        <v>0</v>
      </c>
      <c r="I112" s="18">
        <v>2.0080439999999999</v>
      </c>
      <c r="J112" s="18">
        <v>-2.0080439999999999</v>
      </c>
      <c r="K112" s="14">
        <f t="shared" si="5"/>
        <v>2.5561031991323695</v>
      </c>
      <c r="L112" s="14">
        <f>H112/D112</f>
        <v>0</v>
      </c>
      <c r="M112" s="14">
        <f t="shared" si="5"/>
        <v>2.7995337930342212</v>
      </c>
      <c r="N112" s="14">
        <f t="shared" si="5"/>
        <v>3.0942111167268642</v>
      </c>
    </row>
    <row r="113" spans="1:14" x14ac:dyDescent="0.25">
      <c r="A113" s="62">
        <v>76</v>
      </c>
      <c r="B113" s="13" t="s">
        <v>116</v>
      </c>
      <c r="C113" s="18">
        <v>43.803796999999996</v>
      </c>
      <c r="D113" s="18">
        <v>0</v>
      </c>
      <c r="E113" s="18">
        <v>43.803796999999996</v>
      </c>
      <c r="F113" s="18">
        <v>-43.803796999999996</v>
      </c>
      <c r="G113" s="18">
        <v>0.73732699999999995</v>
      </c>
      <c r="H113" s="18">
        <v>3.2040000000000003E-3</v>
      </c>
      <c r="I113" s="18">
        <v>0.73412300000000008</v>
      </c>
      <c r="J113" s="18">
        <v>-0.7309190000000001</v>
      </c>
      <c r="K113" s="14">
        <f t="shared" si="5"/>
        <v>1.6832490571536528E-2</v>
      </c>
      <c r="L113" s="14">
        <v>0</v>
      </c>
      <c r="M113" s="14">
        <f t="shared" si="5"/>
        <v>1.6759346227451472E-2</v>
      </c>
      <c r="N113" s="14">
        <f t="shared" si="5"/>
        <v>1.6686201883366416E-2</v>
      </c>
    </row>
    <row r="114" spans="1:14" x14ac:dyDescent="0.25">
      <c r="A114" s="62">
        <v>32</v>
      </c>
      <c r="B114" s="13" t="s">
        <v>115</v>
      </c>
      <c r="C114" s="18">
        <v>2.0882739999999997</v>
      </c>
      <c r="D114" s="18">
        <v>1.1698E-2</v>
      </c>
      <c r="E114" s="18">
        <v>2.0765760000000002</v>
      </c>
      <c r="F114" s="18">
        <v>-2.0648780000000002</v>
      </c>
      <c r="G114" s="18">
        <v>0.666964</v>
      </c>
      <c r="H114" s="18">
        <v>7.9660000000000009E-3</v>
      </c>
      <c r="I114" s="18">
        <v>0.65899800000000008</v>
      </c>
      <c r="J114" s="18">
        <v>-0.65103200000000006</v>
      </c>
      <c r="K114" s="14">
        <f t="shared" si="5"/>
        <v>0.31938529139375393</v>
      </c>
      <c r="L114" s="14">
        <f>H114/D114</f>
        <v>0.6809711061719953</v>
      </c>
      <c r="M114" s="14">
        <f t="shared" si="5"/>
        <v>0.31734836577134667</v>
      </c>
      <c r="N114" s="14">
        <f t="shared" si="5"/>
        <v>0.31528836086199763</v>
      </c>
    </row>
    <row r="115" spans="1:14" x14ac:dyDescent="0.25">
      <c r="A115" s="62">
        <v>660</v>
      </c>
      <c r="B115" s="13" t="s">
        <v>119</v>
      </c>
      <c r="C115" s="18">
        <v>0.174821</v>
      </c>
      <c r="D115" s="18">
        <v>0.174821</v>
      </c>
      <c r="E115" s="18">
        <v>0</v>
      </c>
      <c r="F115" s="18">
        <v>0.174821</v>
      </c>
      <c r="G115" s="18">
        <v>0.58648</v>
      </c>
      <c r="H115" s="18">
        <v>0</v>
      </c>
      <c r="I115" s="18">
        <v>0.58648</v>
      </c>
      <c r="J115" s="18">
        <v>-0.58648</v>
      </c>
      <c r="K115" s="14">
        <f t="shared" si="5"/>
        <v>3.3547457113275865</v>
      </c>
      <c r="L115" s="14">
        <f>H115/D115</f>
        <v>0</v>
      </c>
      <c r="M115" s="14">
        <v>0</v>
      </c>
      <c r="N115" s="14">
        <f>J115/F115</f>
        <v>-3.3547457113275865</v>
      </c>
    </row>
    <row r="116" spans="1:14" x14ac:dyDescent="0.25">
      <c r="A116" s="62">
        <v>222</v>
      </c>
      <c r="B116" s="13" t="s">
        <v>125</v>
      </c>
      <c r="C116" s="18">
        <v>9.7089999999999989E-3</v>
      </c>
      <c r="D116" s="18">
        <v>0</v>
      </c>
      <c r="E116" s="18">
        <v>9.7089999999999989E-3</v>
      </c>
      <c r="F116" s="18">
        <v>-9.7089999999999989E-3</v>
      </c>
      <c r="G116" s="18">
        <v>0.42619200000000002</v>
      </c>
      <c r="H116" s="18">
        <v>0</v>
      </c>
      <c r="I116" s="18">
        <v>0.42619200000000002</v>
      </c>
      <c r="J116" s="18">
        <v>-0.42619200000000002</v>
      </c>
      <c r="K116" s="14">
        <f t="shared" si="5"/>
        <v>43.89659079204862</v>
      </c>
      <c r="L116" s="14">
        <v>0</v>
      </c>
      <c r="M116" s="14">
        <f>I116/E116</f>
        <v>43.89659079204862</v>
      </c>
      <c r="N116" s="14">
        <f>J116/F116</f>
        <v>43.89659079204862</v>
      </c>
    </row>
    <row r="117" spans="1:14" x14ac:dyDescent="0.25">
      <c r="A117" s="62">
        <v>604</v>
      </c>
      <c r="B117" s="13" t="s">
        <v>118</v>
      </c>
      <c r="C117" s="18">
        <v>3.2834000000000002E-2</v>
      </c>
      <c r="D117" s="18">
        <v>0</v>
      </c>
      <c r="E117" s="18">
        <v>3.2834000000000002E-2</v>
      </c>
      <c r="F117" s="18">
        <v>-3.2834000000000002E-2</v>
      </c>
      <c r="G117" s="18">
        <v>0.37944499999999998</v>
      </c>
      <c r="H117" s="18">
        <v>8.0784000000000009E-2</v>
      </c>
      <c r="I117" s="18">
        <v>0.29866100000000001</v>
      </c>
      <c r="J117" s="18">
        <v>-0.21787700000000002</v>
      </c>
      <c r="K117" s="14">
        <f t="shared" si="5"/>
        <v>11.556465858561246</v>
      </c>
      <c r="L117" s="14">
        <v>0</v>
      </c>
      <c r="M117" s="14">
        <f>I117/E117</f>
        <v>9.0960894195041728</v>
      </c>
      <c r="N117" s="14">
        <f>J117/F117</f>
        <v>6.6357129804470976</v>
      </c>
    </row>
    <row r="118" spans="1:14" x14ac:dyDescent="0.25">
      <c r="A118" s="62">
        <v>600</v>
      </c>
      <c r="B118" s="13" t="s">
        <v>123</v>
      </c>
      <c r="C118" s="18">
        <v>2.3899999999999998E-4</v>
      </c>
      <c r="D118" s="18">
        <v>0</v>
      </c>
      <c r="E118" s="18">
        <v>2.3899999999999998E-4</v>
      </c>
      <c r="F118" s="18">
        <v>-2.3899999999999998E-4</v>
      </c>
      <c r="G118" s="18">
        <v>0.19028999999999999</v>
      </c>
      <c r="H118" s="18">
        <v>0</v>
      </c>
      <c r="I118" s="18">
        <v>0.19028999999999999</v>
      </c>
      <c r="J118" s="18">
        <v>-0.19028999999999999</v>
      </c>
      <c r="K118" s="22">
        <f t="shared" si="5"/>
        <v>796.19246861924682</v>
      </c>
      <c r="L118" s="14">
        <v>0</v>
      </c>
      <c r="M118" s="14">
        <f>I118/E118</f>
        <v>796.19246861924682</v>
      </c>
      <c r="N118" s="14">
        <f>J118/F118</f>
        <v>796.19246861924682</v>
      </c>
    </row>
    <row r="119" spans="1:14" x14ac:dyDescent="0.25">
      <c r="A119" s="62">
        <v>68</v>
      </c>
      <c r="B119" s="13" t="s">
        <v>120</v>
      </c>
      <c r="C119" s="18">
        <v>1.815E-3</v>
      </c>
      <c r="D119" s="18">
        <v>0</v>
      </c>
      <c r="E119" s="18">
        <v>1.815E-3</v>
      </c>
      <c r="F119" s="18">
        <v>-1.815E-3</v>
      </c>
      <c r="G119" s="18">
        <v>0.17816200000000001</v>
      </c>
      <c r="H119" s="18">
        <v>0.13023799999999999</v>
      </c>
      <c r="I119" s="18">
        <v>4.7924000000000008E-2</v>
      </c>
      <c r="J119" s="18">
        <v>8.2313999999999998E-2</v>
      </c>
      <c r="K119" s="14">
        <f t="shared" si="5"/>
        <v>98.160881542699727</v>
      </c>
      <c r="L119" s="14">
        <v>0</v>
      </c>
      <c r="M119" s="14">
        <f>I119/E119</f>
        <v>26.404407713498628</v>
      </c>
      <c r="N119" s="14">
        <f>J119/F119</f>
        <v>-45.352066115702478</v>
      </c>
    </row>
    <row r="120" spans="1:14" x14ac:dyDescent="0.25">
      <c r="A120" s="62">
        <v>304</v>
      </c>
      <c r="B120" s="13" t="s">
        <v>117</v>
      </c>
      <c r="C120" s="18">
        <v>0</v>
      </c>
      <c r="D120" s="18">
        <v>0</v>
      </c>
      <c r="E120" s="18">
        <v>0</v>
      </c>
      <c r="F120" s="18">
        <v>0</v>
      </c>
      <c r="G120" s="18">
        <v>0.17132</v>
      </c>
      <c r="H120" s="18">
        <v>0</v>
      </c>
      <c r="I120" s="18">
        <v>0.17132</v>
      </c>
      <c r="J120" s="18">
        <v>-0.17132</v>
      </c>
      <c r="K120" s="14">
        <v>0</v>
      </c>
      <c r="L120" s="14">
        <v>0</v>
      </c>
      <c r="M120" s="14">
        <v>0</v>
      </c>
      <c r="N120" s="14">
        <v>0</v>
      </c>
    </row>
    <row r="121" spans="1:14" x14ac:dyDescent="0.25">
      <c r="A121" s="62">
        <v>170</v>
      </c>
      <c r="B121" s="13" t="s">
        <v>124</v>
      </c>
      <c r="C121" s="18">
        <v>8.9176999999999992E-2</v>
      </c>
      <c r="D121" s="18">
        <v>7.2478000000000001E-2</v>
      </c>
      <c r="E121" s="18">
        <v>1.6698999999999999E-2</v>
      </c>
      <c r="F121" s="18">
        <v>5.5778999999999995E-2</v>
      </c>
      <c r="G121" s="18">
        <v>0.140928</v>
      </c>
      <c r="H121" s="18">
        <v>3.1800000000000003E-4</v>
      </c>
      <c r="I121" s="18">
        <v>0.14060999999999998</v>
      </c>
      <c r="J121" s="18">
        <v>-0.14029199999999997</v>
      </c>
      <c r="K121" s="14">
        <f>G121/C121</f>
        <v>1.5803177949471277</v>
      </c>
      <c r="L121" s="14">
        <f>H121/D121</f>
        <v>4.3875382874803389E-3</v>
      </c>
      <c r="M121" s="14">
        <f>I121/E121</f>
        <v>8.4202646865081743</v>
      </c>
      <c r="N121" s="14">
        <f>J121/F121</f>
        <v>-2.5151401064916903</v>
      </c>
    </row>
    <row r="122" spans="1:14" x14ac:dyDescent="0.25">
      <c r="A122" s="62">
        <v>188</v>
      </c>
      <c r="B122" s="13" t="s">
        <v>122</v>
      </c>
      <c r="C122" s="18">
        <v>4.0274000000000004E-2</v>
      </c>
      <c r="D122" s="18">
        <v>0</v>
      </c>
      <c r="E122" s="18">
        <v>4.0274000000000004E-2</v>
      </c>
      <c r="F122" s="18">
        <v>-4.0274000000000004E-2</v>
      </c>
      <c r="G122" s="18">
        <v>0.12300700000000001</v>
      </c>
      <c r="H122" s="18">
        <v>0</v>
      </c>
      <c r="I122" s="18">
        <v>0.12300700000000001</v>
      </c>
      <c r="J122" s="18">
        <v>-0.12300700000000001</v>
      </c>
      <c r="K122" s="14">
        <f>G122/C122</f>
        <v>3.0542533644534933</v>
      </c>
      <c r="L122" s="14">
        <v>0</v>
      </c>
      <c r="M122" s="14">
        <f t="shared" ref="M122:N125" si="6">I122/E122</f>
        <v>3.0542533644534933</v>
      </c>
      <c r="N122" s="14">
        <f t="shared" si="6"/>
        <v>3.0542533644534933</v>
      </c>
    </row>
    <row r="123" spans="1:14" x14ac:dyDescent="0.25">
      <c r="A123" s="62">
        <v>214</v>
      </c>
      <c r="B123" s="13" t="s">
        <v>121</v>
      </c>
      <c r="C123" s="18">
        <v>2.2995999999999999E-2</v>
      </c>
      <c r="D123" s="18">
        <v>0</v>
      </c>
      <c r="E123" s="18">
        <v>2.2995999999999999E-2</v>
      </c>
      <c r="F123" s="18">
        <v>-2.2995999999999999E-2</v>
      </c>
      <c r="G123" s="18">
        <v>0.10127</v>
      </c>
      <c r="H123" s="18">
        <v>0</v>
      </c>
      <c r="I123" s="18">
        <v>0.10127</v>
      </c>
      <c r="J123" s="18">
        <v>-0.10127</v>
      </c>
      <c r="K123" s="14">
        <f>G123/C123</f>
        <v>4.4038093581492435</v>
      </c>
      <c r="L123" s="14">
        <v>0</v>
      </c>
      <c r="M123" s="14">
        <f t="shared" si="6"/>
        <v>4.4038093581492435</v>
      </c>
      <c r="N123" s="14">
        <f t="shared" si="6"/>
        <v>4.4038093581492435</v>
      </c>
    </row>
    <row r="124" spans="1:14" x14ac:dyDescent="0.25">
      <c r="A124" s="62">
        <v>192</v>
      </c>
      <c r="B124" s="13" t="s">
        <v>130</v>
      </c>
      <c r="C124" s="18">
        <v>2.4249999999999996E-3</v>
      </c>
      <c r="D124" s="18">
        <v>0</v>
      </c>
      <c r="E124" s="18">
        <v>2.4249999999999996E-3</v>
      </c>
      <c r="F124" s="18">
        <v>-2.4249999999999996E-3</v>
      </c>
      <c r="G124" s="18">
        <v>7.2521000000000002E-2</v>
      </c>
      <c r="H124" s="18">
        <v>2.9999999999999997E-5</v>
      </c>
      <c r="I124" s="18">
        <v>7.2491E-2</v>
      </c>
      <c r="J124" s="18">
        <v>-7.2460999999999998E-2</v>
      </c>
      <c r="K124" s="14">
        <f>G124/C124</f>
        <v>29.905567010309284</v>
      </c>
      <c r="L124" s="14">
        <v>0</v>
      </c>
      <c r="M124" s="14">
        <f t="shared" si="6"/>
        <v>29.893195876288665</v>
      </c>
      <c r="N124" s="14">
        <f t="shared" si="6"/>
        <v>29.880824742268043</v>
      </c>
    </row>
    <row r="125" spans="1:14" x14ac:dyDescent="0.25">
      <c r="A125" s="62">
        <v>630</v>
      </c>
      <c r="B125" s="13" t="s">
        <v>126</v>
      </c>
      <c r="C125" s="18">
        <v>4.9121999999999999E-2</v>
      </c>
      <c r="D125" s="18">
        <v>0</v>
      </c>
      <c r="E125" s="18">
        <v>4.9121999999999999E-2</v>
      </c>
      <c r="F125" s="18">
        <v>-4.9121999999999999E-2</v>
      </c>
      <c r="G125" s="18">
        <v>2.9792000000000003E-2</v>
      </c>
      <c r="H125" s="18">
        <v>0</v>
      </c>
      <c r="I125" s="18">
        <v>2.9792000000000003E-2</v>
      </c>
      <c r="J125" s="18">
        <v>-2.9792000000000003E-2</v>
      </c>
      <c r="K125" s="14">
        <f>G125/C125</f>
        <v>0.60648996376369047</v>
      </c>
      <c r="L125" s="14">
        <v>0</v>
      </c>
      <c r="M125" s="14">
        <f t="shared" si="6"/>
        <v>0.60648996376369047</v>
      </c>
      <c r="N125" s="14">
        <f t="shared" si="6"/>
        <v>0.60648996376369047</v>
      </c>
    </row>
    <row r="126" spans="1:14" x14ac:dyDescent="0.25">
      <c r="A126" s="62">
        <v>174</v>
      </c>
      <c r="B126" s="13" t="s">
        <v>127</v>
      </c>
      <c r="C126" s="18">
        <v>0</v>
      </c>
      <c r="D126" s="18">
        <v>0</v>
      </c>
      <c r="E126" s="18">
        <v>0</v>
      </c>
      <c r="F126" s="18">
        <v>0</v>
      </c>
      <c r="G126" s="18">
        <v>7.3010000000000002E-3</v>
      </c>
      <c r="H126" s="18">
        <v>0</v>
      </c>
      <c r="I126" s="18">
        <v>7.3010000000000002E-3</v>
      </c>
      <c r="J126" s="18">
        <v>-7.3010000000000002E-3</v>
      </c>
      <c r="K126" s="14">
        <v>0</v>
      </c>
      <c r="L126" s="14">
        <v>0</v>
      </c>
      <c r="M126" s="14">
        <v>0</v>
      </c>
      <c r="N126" s="14">
        <v>0</v>
      </c>
    </row>
    <row r="127" spans="1:14" x14ac:dyDescent="0.25">
      <c r="A127" s="62">
        <v>320</v>
      </c>
      <c r="B127" s="13" t="s">
        <v>128</v>
      </c>
      <c r="C127" s="18">
        <v>2.0249999999999999E-3</v>
      </c>
      <c r="D127" s="18">
        <v>0</v>
      </c>
      <c r="E127" s="18">
        <v>2.0249999999999999E-3</v>
      </c>
      <c r="F127" s="18">
        <v>-2.0249999999999999E-3</v>
      </c>
      <c r="G127" s="18">
        <v>6.7520000000000002E-3</v>
      </c>
      <c r="H127" s="18">
        <v>0</v>
      </c>
      <c r="I127" s="18">
        <v>6.7520000000000002E-3</v>
      </c>
      <c r="J127" s="18">
        <v>-6.7520000000000002E-3</v>
      </c>
      <c r="K127" s="14">
        <f>G127/C127</f>
        <v>3.3343209876543214</v>
      </c>
      <c r="L127" s="14">
        <v>0</v>
      </c>
      <c r="M127" s="14">
        <f>I127/E127</f>
        <v>3.3343209876543214</v>
      </c>
      <c r="N127" s="14">
        <f>J127/F127</f>
        <v>3.3343209876543214</v>
      </c>
    </row>
    <row r="128" spans="1:14" x14ac:dyDescent="0.25">
      <c r="A128" s="62">
        <v>858</v>
      </c>
      <c r="B128" s="13" t="s">
        <v>195</v>
      </c>
      <c r="C128" s="18">
        <v>0</v>
      </c>
      <c r="D128" s="18">
        <v>0</v>
      </c>
      <c r="E128" s="18">
        <v>0</v>
      </c>
      <c r="F128" s="18">
        <v>0</v>
      </c>
      <c r="G128" s="18">
        <v>6.0000000000000001E-3</v>
      </c>
      <c r="H128" s="18">
        <v>0</v>
      </c>
      <c r="I128" s="18">
        <v>6.0000000000000001E-3</v>
      </c>
      <c r="J128" s="18">
        <v>-6.0000000000000001E-3</v>
      </c>
      <c r="K128" s="14">
        <v>0</v>
      </c>
      <c r="L128" s="14">
        <v>0</v>
      </c>
      <c r="M128" s="14">
        <v>0</v>
      </c>
      <c r="N128" s="14">
        <v>0</v>
      </c>
    </row>
    <row r="129" spans="1:14" x14ac:dyDescent="0.25">
      <c r="A129" s="62">
        <v>388</v>
      </c>
      <c r="B129" s="13" t="s">
        <v>129</v>
      </c>
      <c r="C129" s="18">
        <v>0</v>
      </c>
      <c r="D129" s="18">
        <v>0</v>
      </c>
      <c r="E129" s="18">
        <v>0</v>
      </c>
      <c r="F129" s="18">
        <v>0</v>
      </c>
      <c r="G129" s="18">
        <v>4.2160000000000001E-3</v>
      </c>
      <c r="H129" s="18">
        <v>0</v>
      </c>
      <c r="I129" s="18">
        <v>4.2160000000000001E-3</v>
      </c>
      <c r="J129" s="18">
        <v>-4.2160000000000001E-3</v>
      </c>
      <c r="K129" s="14">
        <v>0</v>
      </c>
      <c r="L129" s="14">
        <v>0</v>
      </c>
      <c r="M129" s="14">
        <v>0</v>
      </c>
      <c r="N129" s="14">
        <v>0</v>
      </c>
    </row>
    <row r="130" spans="1:14" x14ac:dyDescent="0.25">
      <c r="A130" s="62">
        <v>558</v>
      </c>
      <c r="B130" s="13" t="s">
        <v>131</v>
      </c>
      <c r="C130" s="18">
        <v>1.3300000000000001E-4</v>
      </c>
      <c r="D130" s="18">
        <v>0</v>
      </c>
      <c r="E130" s="18">
        <v>1.3300000000000001E-4</v>
      </c>
      <c r="F130" s="18">
        <v>-1.3300000000000001E-4</v>
      </c>
      <c r="G130" s="18">
        <v>3.8140000000000001E-3</v>
      </c>
      <c r="H130" s="18">
        <v>0</v>
      </c>
      <c r="I130" s="18">
        <v>3.8140000000000001E-3</v>
      </c>
      <c r="J130" s="18">
        <v>-3.8140000000000001E-3</v>
      </c>
      <c r="K130" s="14">
        <f>G130/C130</f>
        <v>28.676691729323309</v>
      </c>
      <c r="L130" s="14">
        <v>0</v>
      </c>
      <c r="M130" s="14">
        <f t="shared" ref="M130:N133" si="7">I130/E130</f>
        <v>28.676691729323309</v>
      </c>
      <c r="N130" s="14">
        <f t="shared" si="7"/>
        <v>28.676691729323309</v>
      </c>
    </row>
    <row r="131" spans="1:14" x14ac:dyDescent="0.25">
      <c r="A131" s="62">
        <v>52</v>
      </c>
      <c r="B131" s="13" t="s">
        <v>132</v>
      </c>
      <c r="C131" s="18">
        <v>2.3999999999999998E-4</v>
      </c>
      <c r="D131" s="18">
        <v>0</v>
      </c>
      <c r="E131" s="18">
        <v>2.3999999999999998E-4</v>
      </c>
      <c r="F131" s="18">
        <v>-2.3999999999999998E-4</v>
      </c>
      <c r="G131" s="18">
        <v>2.0830000000000002E-3</v>
      </c>
      <c r="H131" s="18">
        <v>0</v>
      </c>
      <c r="I131" s="18">
        <v>2.0830000000000002E-3</v>
      </c>
      <c r="J131" s="18">
        <v>-2.0830000000000002E-3</v>
      </c>
      <c r="K131" s="14">
        <f>G131/C131</f>
        <v>8.6791666666666689</v>
      </c>
      <c r="L131" s="14">
        <v>0</v>
      </c>
      <c r="M131" s="14">
        <f t="shared" si="7"/>
        <v>8.6791666666666689</v>
      </c>
      <c r="N131" s="14">
        <f t="shared" si="7"/>
        <v>8.6791666666666689</v>
      </c>
    </row>
    <row r="132" spans="1:14" x14ac:dyDescent="0.25">
      <c r="A132" s="62">
        <v>328</v>
      </c>
      <c r="B132" s="13" t="s">
        <v>133</v>
      </c>
      <c r="C132" s="18">
        <v>2.9299999999999997E-4</v>
      </c>
      <c r="D132" s="18">
        <v>0</v>
      </c>
      <c r="E132" s="18">
        <v>2.9299999999999997E-4</v>
      </c>
      <c r="F132" s="18">
        <v>-2.9299999999999997E-4</v>
      </c>
      <c r="G132" s="18">
        <v>7.8200000000000003E-4</v>
      </c>
      <c r="H132" s="18">
        <v>0</v>
      </c>
      <c r="I132" s="18">
        <v>7.8200000000000003E-4</v>
      </c>
      <c r="J132" s="18">
        <v>-7.8200000000000003E-4</v>
      </c>
      <c r="K132" s="14">
        <f>G132/C132</f>
        <v>2.6689419795221849</v>
      </c>
      <c r="L132" s="14">
        <v>0</v>
      </c>
      <c r="M132" s="14">
        <f t="shared" si="7"/>
        <v>2.6689419795221849</v>
      </c>
      <c r="N132" s="14">
        <f t="shared" si="7"/>
        <v>2.6689419795221849</v>
      </c>
    </row>
    <row r="133" spans="1:14" x14ac:dyDescent="0.25">
      <c r="A133" s="62">
        <v>862</v>
      </c>
      <c r="B133" s="13" t="s">
        <v>174</v>
      </c>
      <c r="C133" s="18">
        <v>4.5620000000000001E-3</v>
      </c>
      <c r="D133" s="18">
        <v>0</v>
      </c>
      <c r="E133" s="18">
        <v>4.5620000000000001E-3</v>
      </c>
      <c r="F133" s="18">
        <v>-4.5620000000000001E-3</v>
      </c>
      <c r="G133" s="18">
        <v>3.77E-4</v>
      </c>
      <c r="H133" s="18">
        <v>0</v>
      </c>
      <c r="I133" s="18">
        <v>3.77E-4</v>
      </c>
      <c r="J133" s="18">
        <v>-3.77E-4</v>
      </c>
      <c r="K133" s="14">
        <f>G133/C133</f>
        <v>8.2639193336256023E-2</v>
      </c>
      <c r="L133" s="14">
        <v>0</v>
      </c>
      <c r="M133" s="14">
        <f t="shared" si="7"/>
        <v>8.2639193336256023E-2</v>
      </c>
      <c r="N133" s="14">
        <f t="shared" si="7"/>
        <v>8.2639193336256023E-2</v>
      </c>
    </row>
    <row r="134" spans="1:14" x14ac:dyDescent="0.25">
      <c r="A134" s="62">
        <v>740</v>
      </c>
      <c r="B134" s="13" t="s">
        <v>196</v>
      </c>
      <c r="C134" s="18">
        <v>0</v>
      </c>
      <c r="D134" s="18">
        <v>0</v>
      </c>
      <c r="E134" s="18">
        <v>0</v>
      </c>
      <c r="F134" s="18">
        <v>0</v>
      </c>
      <c r="G134" s="27">
        <v>2.9599999999999998E-4</v>
      </c>
      <c r="H134" s="18">
        <v>0</v>
      </c>
      <c r="I134" s="27">
        <v>2.9599999999999998E-4</v>
      </c>
      <c r="J134" s="27">
        <v>-2.9599999999999998E-4</v>
      </c>
      <c r="K134" s="14">
        <v>0</v>
      </c>
      <c r="L134" s="14">
        <v>0</v>
      </c>
      <c r="M134" s="14">
        <v>0</v>
      </c>
      <c r="N134" s="14">
        <v>0</v>
      </c>
    </row>
    <row r="135" spans="1:14" x14ac:dyDescent="0.25">
      <c r="A135" s="62">
        <v>780</v>
      </c>
      <c r="B135" s="13" t="s">
        <v>134</v>
      </c>
      <c r="C135" s="18">
        <v>2.7400000000000005E-4</v>
      </c>
      <c r="D135" s="18">
        <v>0</v>
      </c>
      <c r="E135" s="18">
        <v>2.7400000000000005E-4</v>
      </c>
      <c r="F135" s="18">
        <v>-2.7400000000000005E-4</v>
      </c>
      <c r="G135" s="26">
        <v>1.34E-4</v>
      </c>
      <c r="H135" s="18">
        <v>0</v>
      </c>
      <c r="I135" s="26">
        <v>1.34E-4</v>
      </c>
      <c r="J135" s="26">
        <v>-1.34E-4</v>
      </c>
      <c r="K135" s="14">
        <f>G135/C135</f>
        <v>0.48905109489051091</v>
      </c>
      <c r="L135" s="14">
        <v>0</v>
      </c>
      <c r="M135" s="14">
        <f>I135/E135</f>
        <v>0.48905109489051091</v>
      </c>
      <c r="N135" s="14">
        <f>J135/F135</f>
        <v>0.48905109489051091</v>
      </c>
    </row>
    <row r="136" spans="1:14" x14ac:dyDescent="0.25">
      <c r="A136" s="62">
        <v>591</v>
      </c>
      <c r="B136" s="13" t="s">
        <v>197</v>
      </c>
      <c r="C136" s="18">
        <v>0</v>
      </c>
      <c r="D136" s="18">
        <v>0</v>
      </c>
      <c r="E136" s="18">
        <v>0</v>
      </c>
      <c r="F136" s="18">
        <v>0</v>
      </c>
      <c r="G136" s="26">
        <v>4.2000000000000004E-5</v>
      </c>
      <c r="H136" s="18">
        <v>0</v>
      </c>
      <c r="I136" s="26">
        <v>4.2000000000000004E-5</v>
      </c>
      <c r="J136" s="26">
        <v>-4.2000000000000004E-5</v>
      </c>
      <c r="K136" s="14">
        <v>0</v>
      </c>
      <c r="L136" s="14">
        <v>0</v>
      </c>
      <c r="M136" s="14">
        <v>0</v>
      </c>
      <c r="N136" s="14">
        <v>0</v>
      </c>
    </row>
    <row r="137" spans="1:14" x14ac:dyDescent="0.25">
      <c r="A137" s="62">
        <v>44</v>
      </c>
      <c r="B137" s="13" t="s">
        <v>173</v>
      </c>
      <c r="C137" s="18">
        <v>2.9E-5</v>
      </c>
      <c r="D137" s="18">
        <v>0</v>
      </c>
      <c r="E137" s="18">
        <v>2.9E-5</v>
      </c>
      <c r="F137" s="18">
        <v>-2.9E-5</v>
      </c>
      <c r="G137" s="26">
        <v>3.1000000000000001E-5</v>
      </c>
      <c r="H137" s="18">
        <v>0</v>
      </c>
      <c r="I137" s="26">
        <v>3.1000000000000001E-5</v>
      </c>
      <c r="J137" s="26">
        <v>-3.1000000000000001E-5</v>
      </c>
      <c r="K137" s="14">
        <f>G137/C137</f>
        <v>1.0689655172413794</v>
      </c>
      <c r="L137" s="14">
        <v>0</v>
      </c>
      <c r="M137" s="14">
        <f t="shared" ref="M137:N142" si="8">I137/E137</f>
        <v>1.0689655172413794</v>
      </c>
      <c r="N137" s="14">
        <f t="shared" si="8"/>
        <v>1.0689655172413794</v>
      </c>
    </row>
    <row r="138" spans="1:14" x14ac:dyDescent="0.25">
      <c r="A138" s="62">
        <v>850</v>
      </c>
      <c r="B138" s="13" t="s">
        <v>198</v>
      </c>
      <c r="C138" s="18">
        <v>2.3650000000000003E-3</v>
      </c>
      <c r="D138" s="18">
        <v>0</v>
      </c>
      <c r="E138" s="18">
        <v>2.3650000000000003E-3</v>
      </c>
      <c r="F138" s="18">
        <v>-2.3650000000000003E-3</v>
      </c>
      <c r="G138" s="18">
        <v>0</v>
      </c>
      <c r="H138" s="18">
        <v>0</v>
      </c>
      <c r="I138" s="18">
        <v>0</v>
      </c>
      <c r="J138" s="18">
        <v>0</v>
      </c>
      <c r="K138" s="14">
        <f>G138/C138</f>
        <v>0</v>
      </c>
      <c r="L138" s="14">
        <v>0</v>
      </c>
      <c r="M138" s="14">
        <f t="shared" si="8"/>
        <v>0</v>
      </c>
      <c r="N138" s="14">
        <f t="shared" si="8"/>
        <v>0</v>
      </c>
    </row>
    <row r="139" spans="1:14" x14ac:dyDescent="0.25">
      <c r="A139" s="62">
        <v>212</v>
      </c>
      <c r="B139" s="13" t="s">
        <v>199</v>
      </c>
      <c r="C139" s="18">
        <v>7.3399999999999995E-4</v>
      </c>
      <c r="D139" s="18">
        <v>0</v>
      </c>
      <c r="E139" s="18">
        <v>7.3399999999999995E-4</v>
      </c>
      <c r="F139" s="18">
        <v>-7.3399999999999995E-4</v>
      </c>
      <c r="G139" s="18">
        <v>0</v>
      </c>
      <c r="H139" s="18">
        <v>0</v>
      </c>
      <c r="I139" s="18">
        <v>0</v>
      </c>
      <c r="J139" s="18">
        <v>0</v>
      </c>
      <c r="K139" s="14">
        <f>G139/C139</f>
        <v>0</v>
      </c>
      <c r="L139" s="14">
        <v>0</v>
      </c>
      <c r="M139" s="14">
        <f t="shared" si="8"/>
        <v>0</v>
      </c>
      <c r="N139" s="14">
        <f t="shared" si="8"/>
        <v>0</v>
      </c>
    </row>
    <row r="140" spans="1:14" x14ac:dyDescent="0.25">
      <c r="A140" s="62">
        <v>136</v>
      </c>
      <c r="B140" s="13" t="s">
        <v>200</v>
      </c>
      <c r="C140" s="18">
        <v>5.6899999999999995E-4</v>
      </c>
      <c r="D140" s="18">
        <v>0</v>
      </c>
      <c r="E140" s="18">
        <v>5.6899999999999995E-4</v>
      </c>
      <c r="F140" s="18">
        <v>-5.6899999999999995E-4</v>
      </c>
      <c r="G140" s="18">
        <v>0</v>
      </c>
      <c r="H140" s="18">
        <v>0</v>
      </c>
      <c r="I140" s="18">
        <v>0</v>
      </c>
      <c r="J140" s="18">
        <v>0</v>
      </c>
      <c r="K140" s="14">
        <f>G140/C140</f>
        <v>0</v>
      </c>
      <c r="L140" s="14">
        <v>0</v>
      </c>
      <c r="M140" s="14">
        <f t="shared" si="8"/>
        <v>0</v>
      </c>
      <c r="N140" s="14">
        <f t="shared" si="8"/>
        <v>0</v>
      </c>
    </row>
    <row r="141" spans="1:14" x14ac:dyDescent="0.25">
      <c r="A141" s="62">
        <v>254</v>
      </c>
      <c r="B141" s="13" t="s">
        <v>201</v>
      </c>
      <c r="C141" s="18">
        <v>3.0710000000000004E-3</v>
      </c>
      <c r="D141" s="18">
        <v>0</v>
      </c>
      <c r="E141" s="18">
        <v>3.0710000000000004E-3</v>
      </c>
      <c r="F141" s="18">
        <v>-3.0710000000000004E-3</v>
      </c>
      <c r="G141" s="18">
        <v>0</v>
      </c>
      <c r="H141" s="18">
        <v>0</v>
      </c>
      <c r="I141" s="18">
        <v>0</v>
      </c>
      <c r="J141" s="18">
        <v>0</v>
      </c>
      <c r="K141" s="14">
        <f>G141/C141</f>
        <v>0</v>
      </c>
      <c r="L141" s="14">
        <v>0</v>
      </c>
      <c r="M141" s="14">
        <f t="shared" si="8"/>
        <v>0</v>
      </c>
      <c r="N141" s="14">
        <f t="shared" si="8"/>
        <v>0</v>
      </c>
    </row>
    <row r="142" spans="1:14" s="61" customFormat="1" ht="22.5" customHeight="1" x14ac:dyDescent="0.2">
      <c r="A142" s="60"/>
      <c r="B142" s="8" t="s">
        <v>135</v>
      </c>
      <c r="C142" s="25">
        <v>42.639144999999999</v>
      </c>
      <c r="D142" s="25">
        <v>1.1165050000000001</v>
      </c>
      <c r="E142" s="25">
        <v>41.522640000000003</v>
      </c>
      <c r="F142" s="25">
        <v>-40.406134999999999</v>
      </c>
      <c r="G142" s="25">
        <v>14.254434</v>
      </c>
      <c r="H142" s="25">
        <v>6.2448170000000003</v>
      </c>
      <c r="I142" s="25">
        <v>8.0096169999999987</v>
      </c>
      <c r="J142" s="25">
        <v>-1.7647999999999993</v>
      </c>
      <c r="K142" s="9">
        <f t="shared" ref="K142:N180" si="9">G142/C142</f>
        <v>0.33430393597244973</v>
      </c>
      <c r="L142" s="9">
        <f t="shared" si="9"/>
        <v>5.5931831921934965</v>
      </c>
      <c r="M142" s="9">
        <f t="shared" si="8"/>
        <v>0.19289758550997715</v>
      </c>
      <c r="N142" s="9">
        <f t="shared" si="8"/>
        <v>4.3676535753790838E-2</v>
      </c>
    </row>
    <row r="143" spans="1:14" x14ac:dyDescent="0.25">
      <c r="A143" s="62">
        <v>818</v>
      </c>
      <c r="B143" s="13" t="s">
        <v>136</v>
      </c>
      <c r="C143" s="18">
        <v>5.7842000000000002</v>
      </c>
      <c r="D143" s="18">
        <v>1.0124900000000001</v>
      </c>
      <c r="E143" s="18">
        <v>4.7717099999999997</v>
      </c>
      <c r="F143" s="18">
        <v>-3.7592200000000005</v>
      </c>
      <c r="G143" s="18">
        <v>3.9432840000000002</v>
      </c>
      <c r="H143" s="18">
        <v>1.299526</v>
      </c>
      <c r="I143" s="18">
        <v>2.6437579999999996</v>
      </c>
      <c r="J143" s="18">
        <v>-1.3442319999999996</v>
      </c>
      <c r="K143" s="14">
        <f t="shared" si="9"/>
        <v>0.68173368832336367</v>
      </c>
      <c r="L143" s="14">
        <f t="shared" si="9"/>
        <v>1.2834951456310677</v>
      </c>
      <c r="M143" s="14">
        <f t="shared" si="9"/>
        <v>0.55404833906503115</v>
      </c>
      <c r="N143" s="14">
        <f t="shared" si="9"/>
        <v>0.35758269002612231</v>
      </c>
    </row>
    <row r="144" spans="1:14" x14ac:dyDescent="0.25">
      <c r="A144" s="62">
        <v>404</v>
      </c>
      <c r="B144" s="13" t="s">
        <v>139</v>
      </c>
      <c r="C144" s="18">
        <v>1.7478690000000001</v>
      </c>
      <c r="D144" s="18">
        <v>3.4500000000000004E-3</v>
      </c>
      <c r="E144" s="18">
        <v>1.7444190000000002</v>
      </c>
      <c r="F144" s="18">
        <v>-1.740969</v>
      </c>
      <c r="G144" s="18">
        <v>2.8283670000000001</v>
      </c>
      <c r="H144" s="18">
        <v>8.9799999999999991E-2</v>
      </c>
      <c r="I144" s="18">
        <v>2.7385670000000002</v>
      </c>
      <c r="J144" s="18">
        <v>-2.6487669999999999</v>
      </c>
      <c r="K144" s="14">
        <f t="shared" si="9"/>
        <v>1.6181801954265451</v>
      </c>
      <c r="L144" s="14">
        <f t="shared" si="9"/>
        <v>26.028985507246372</v>
      </c>
      <c r="M144" s="14">
        <f t="shared" si="9"/>
        <v>1.5699020705461244</v>
      </c>
      <c r="N144" s="14">
        <f t="shared" si="9"/>
        <v>1.521432604486352</v>
      </c>
    </row>
    <row r="145" spans="1:14" x14ac:dyDescent="0.25">
      <c r="A145" s="62">
        <v>231</v>
      </c>
      <c r="B145" s="13" t="s">
        <v>137</v>
      </c>
      <c r="C145" s="18">
        <v>1.7279999999999999E-3</v>
      </c>
      <c r="D145" s="18">
        <v>0</v>
      </c>
      <c r="E145" s="18">
        <v>1.7279999999999999E-3</v>
      </c>
      <c r="F145" s="18">
        <v>-1.7279999999999999E-3</v>
      </c>
      <c r="G145" s="18">
        <v>2.2537190000000002</v>
      </c>
      <c r="H145" s="18">
        <v>2.2399290000000001</v>
      </c>
      <c r="I145" s="18">
        <v>1.3789999999999964E-2</v>
      </c>
      <c r="J145" s="18">
        <v>2.2261390000000003</v>
      </c>
      <c r="K145" s="22">
        <f>G145/C145</f>
        <v>1304.2355324074076</v>
      </c>
      <c r="L145" s="14">
        <v>0</v>
      </c>
      <c r="M145" s="14">
        <f>I145/E145</f>
        <v>7.9803240740740531</v>
      </c>
      <c r="N145" s="22">
        <f>J145/F145</f>
        <v>-1288.2748842592596</v>
      </c>
    </row>
    <row r="146" spans="1:14" x14ac:dyDescent="0.25">
      <c r="A146" s="62">
        <v>710</v>
      </c>
      <c r="B146" s="13" t="s">
        <v>140</v>
      </c>
      <c r="C146" s="18">
        <v>34.867998999999998</v>
      </c>
      <c r="D146" s="18">
        <v>6.3460000000000003E-2</v>
      </c>
      <c r="E146" s="18">
        <v>34.804538999999998</v>
      </c>
      <c r="F146" s="18">
        <v>-34.741078999999999</v>
      </c>
      <c r="G146" s="18">
        <v>1.8938170000000001</v>
      </c>
      <c r="H146" s="18">
        <v>8.2844000000000001E-2</v>
      </c>
      <c r="I146" s="18">
        <v>1.8109729999999999</v>
      </c>
      <c r="J146" s="18">
        <v>-1.7281289999999998</v>
      </c>
      <c r="K146" s="14">
        <f>G146/C146</f>
        <v>5.4313899687791094E-2</v>
      </c>
      <c r="L146" s="14">
        <f>H146/D146</f>
        <v>1.3054522533879609</v>
      </c>
      <c r="M146" s="14">
        <f>I146/E146</f>
        <v>5.203266734835936E-2</v>
      </c>
      <c r="N146" s="14">
        <f>J146/F146</f>
        <v>4.9743100955499969E-2</v>
      </c>
    </row>
    <row r="147" spans="1:14" x14ac:dyDescent="0.25">
      <c r="A147" s="62">
        <v>480</v>
      </c>
      <c r="B147" s="13" t="s">
        <v>138</v>
      </c>
      <c r="C147" s="18">
        <v>0</v>
      </c>
      <c r="D147" s="18">
        <v>0</v>
      </c>
      <c r="E147" s="18">
        <v>0</v>
      </c>
      <c r="F147" s="18">
        <v>0</v>
      </c>
      <c r="G147" s="18">
        <v>1.1702860000000002</v>
      </c>
      <c r="H147" s="18">
        <v>1.155</v>
      </c>
      <c r="I147" s="18">
        <v>1.5286000000000058E-2</v>
      </c>
      <c r="J147" s="18">
        <v>1.1397139999999999</v>
      </c>
      <c r="K147" s="14">
        <v>0</v>
      </c>
      <c r="L147" s="14">
        <v>0</v>
      </c>
      <c r="M147" s="14">
        <v>0</v>
      </c>
      <c r="N147" s="14">
        <v>0</v>
      </c>
    </row>
    <row r="148" spans="1:14" x14ac:dyDescent="0.25">
      <c r="A148" s="62">
        <v>800</v>
      </c>
      <c r="B148" s="13" t="s">
        <v>176</v>
      </c>
      <c r="C148" s="18">
        <v>0</v>
      </c>
      <c r="D148" s="18">
        <v>0</v>
      </c>
      <c r="E148" s="18">
        <v>0</v>
      </c>
      <c r="F148" s="18">
        <v>0</v>
      </c>
      <c r="G148" s="18">
        <v>1.1575530000000001</v>
      </c>
      <c r="H148" s="18">
        <v>1.153521</v>
      </c>
      <c r="I148" s="18">
        <v>4.0320000000001526E-3</v>
      </c>
      <c r="J148" s="18">
        <v>1.1494889999999998</v>
      </c>
      <c r="K148" s="14">
        <v>0</v>
      </c>
      <c r="L148" s="14">
        <v>0</v>
      </c>
      <c r="M148" s="14">
        <v>0</v>
      </c>
      <c r="N148" s="14">
        <v>0</v>
      </c>
    </row>
    <row r="149" spans="1:14" x14ac:dyDescent="0.25">
      <c r="A149" s="62">
        <v>562</v>
      </c>
      <c r="B149" s="13" t="s">
        <v>144</v>
      </c>
      <c r="C149" s="18">
        <v>1.65E-3</v>
      </c>
      <c r="D149" s="18">
        <v>0</v>
      </c>
      <c r="E149" s="18">
        <v>1.65E-3</v>
      </c>
      <c r="F149" s="18">
        <v>-1.65E-3</v>
      </c>
      <c r="G149" s="18">
        <v>0.27055699999999999</v>
      </c>
      <c r="H149" s="18">
        <v>0</v>
      </c>
      <c r="I149" s="18">
        <v>0.27055699999999999</v>
      </c>
      <c r="J149" s="18">
        <v>-0.27055699999999999</v>
      </c>
      <c r="K149" s="22">
        <f>G149/C149</f>
        <v>163.97393939393939</v>
      </c>
      <c r="L149" s="14">
        <v>0</v>
      </c>
      <c r="M149" s="14">
        <f t="shared" ref="M149:N151" si="10">I149/E149</f>
        <v>163.97393939393939</v>
      </c>
      <c r="N149" s="14">
        <f t="shared" si="10"/>
        <v>163.97393939393939</v>
      </c>
    </row>
    <row r="150" spans="1:14" x14ac:dyDescent="0.25">
      <c r="A150" s="62">
        <v>504</v>
      </c>
      <c r="B150" s="13" t="s">
        <v>141</v>
      </c>
      <c r="C150" s="18">
        <v>3.7662999999999995E-2</v>
      </c>
      <c r="D150" s="18">
        <v>0</v>
      </c>
      <c r="E150" s="18">
        <v>3.7662999999999995E-2</v>
      </c>
      <c r="F150" s="18">
        <v>-3.7662999999999995E-2</v>
      </c>
      <c r="G150" s="18">
        <v>0.204203</v>
      </c>
      <c r="H150" s="18">
        <v>6.4300000000000002E-4</v>
      </c>
      <c r="I150" s="18">
        <v>0.20355999999999999</v>
      </c>
      <c r="J150" s="18">
        <v>-0.20291700000000001</v>
      </c>
      <c r="K150" s="14">
        <f>G150/C150</f>
        <v>5.4218463744258294</v>
      </c>
      <c r="L150" s="14">
        <v>0</v>
      </c>
      <c r="M150" s="14">
        <f t="shared" si="10"/>
        <v>5.4047739160449249</v>
      </c>
      <c r="N150" s="14">
        <f t="shared" si="10"/>
        <v>5.3877014576640212</v>
      </c>
    </row>
    <row r="151" spans="1:14" x14ac:dyDescent="0.25">
      <c r="A151" s="62">
        <v>788</v>
      </c>
      <c r="B151" s="13" t="s">
        <v>142</v>
      </c>
      <c r="C151" s="18">
        <v>9.4132999999999994E-2</v>
      </c>
      <c r="D151" s="18">
        <v>0</v>
      </c>
      <c r="E151" s="18">
        <v>9.4132999999999994E-2</v>
      </c>
      <c r="F151" s="18">
        <v>-9.4132999999999994E-2</v>
      </c>
      <c r="G151" s="18">
        <v>0.110322</v>
      </c>
      <c r="H151" s="18">
        <v>0</v>
      </c>
      <c r="I151" s="18">
        <v>0.110322</v>
      </c>
      <c r="J151" s="18">
        <v>-0.110322</v>
      </c>
      <c r="K151" s="14">
        <f>G151/C151</f>
        <v>1.1719800707509589</v>
      </c>
      <c r="L151" s="14">
        <v>0</v>
      </c>
      <c r="M151" s="14">
        <f t="shared" si="10"/>
        <v>1.1719800707509589</v>
      </c>
      <c r="N151" s="14">
        <f t="shared" si="10"/>
        <v>1.1719800707509589</v>
      </c>
    </row>
    <row r="152" spans="1:14" x14ac:dyDescent="0.25">
      <c r="A152" s="62">
        <v>729</v>
      </c>
      <c r="B152" s="13" t="s">
        <v>185</v>
      </c>
      <c r="C152" s="18">
        <v>0</v>
      </c>
      <c r="D152" s="18">
        <v>0</v>
      </c>
      <c r="E152" s="18">
        <v>0</v>
      </c>
      <c r="F152" s="18">
        <v>0</v>
      </c>
      <c r="G152" s="18">
        <v>9.3150000000000011E-2</v>
      </c>
      <c r="H152" s="18">
        <v>9.3150000000000011E-2</v>
      </c>
      <c r="I152" s="18">
        <v>0</v>
      </c>
      <c r="J152" s="18">
        <v>9.3150000000000011E-2</v>
      </c>
      <c r="K152" s="14">
        <v>0</v>
      </c>
      <c r="L152" s="14">
        <v>0</v>
      </c>
      <c r="M152" s="14">
        <v>0</v>
      </c>
      <c r="N152" s="14">
        <v>0</v>
      </c>
    </row>
    <row r="153" spans="1:14" x14ac:dyDescent="0.25">
      <c r="A153" s="62">
        <v>140</v>
      </c>
      <c r="B153" s="13" t="s">
        <v>175</v>
      </c>
      <c r="C153" s="18">
        <v>0</v>
      </c>
      <c r="D153" s="18">
        <v>0</v>
      </c>
      <c r="E153" s="18">
        <v>0</v>
      </c>
      <c r="F153" s="18">
        <v>0</v>
      </c>
      <c r="G153" s="18">
        <v>7.8037999999999996E-2</v>
      </c>
      <c r="H153" s="18">
        <v>5.1299999999999998E-2</v>
      </c>
      <c r="I153" s="18">
        <v>2.6737999999999998E-2</v>
      </c>
      <c r="J153" s="18">
        <v>2.4561999999999997E-2</v>
      </c>
      <c r="K153" s="14">
        <v>0</v>
      </c>
      <c r="L153" s="14">
        <v>0</v>
      </c>
      <c r="M153" s="14">
        <v>0</v>
      </c>
      <c r="N153" s="14">
        <v>0</v>
      </c>
    </row>
    <row r="154" spans="1:14" x14ac:dyDescent="0.25">
      <c r="A154" s="62">
        <v>434</v>
      </c>
      <c r="B154" s="13" t="s">
        <v>202</v>
      </c>
      <c r="C154" s="18">
        <v>0</v>
      </c>
      <c r="D154" s="18">
        <v>0</v>
      </c>
      <c r="E154" s="18">
        <v>0</v>
      </c>
      <c r="F154" s="18">
        <v>0</v>
      </c>
      <c r="G154" s="18">
        <v>7.7587000000000003E-2</v>
      </c>
      <c r="H154" s="18">
        <v>7.7587000000000003E-2</v>
      </c>
      <c r="I154" s="18">
        <v>0</v>
      </c>
      <c r="J154" s="18">
        <v>7.7587000000000003E-2</v>
      </c>
      <c r="K154" s="14">
        <v>0</v>
      </c>
      <c r="L154" s="14">
        <v>0</v>
      </c>
      <c r="M154" s="14">
        <v>0</v>
      </c>
      <c r="N154" s="14">
        <v>0</v>
      </c>
    </row>
    <row r="155" spans="1:14" x14ac:dyDescent="0.25">
      <c r="A155" s="62">
        <v>716</v>
      </c>
      <c r="B155" s="13" t="s">
        <v>154</v>
      </c>
      <c r="C155" s="18">
        <v>2.1000000000000002E-5</v>
      </c>
      <c r="D155" s="18">
        <v>0</v>
      </c>
      <c r="E155" s="18">
        <v>2.1000000000000002E-5</v>
      </c>
      <c r="F155" s="18">
        <v>-2.1000000000000002E-5</v>
      </c>
      <c r="G155" s="18">
        <v>7.0605000000000001E-2</v>
      </c>
      <c r="H155" s="18">
        <v>0</v>
      </c>
      <c r="I155" s="18">
        <v>7.0605000000000001E-2</v>
      </c>
      <c r="J155" s="18">
        <v>-7.0605000000000001E-2</v>
      </c>
      <c r="K155" s="22">
        <f>G155/C155</f>
        <v>3362.1428571428569</v>
      </c>
      <c r="L155" s="14">
        <v>0</v>
      </c>
      <c r="M155" s="22">
        <f t="shared" ref="M155:N157" si="11">I155/E155</f>
        <v>3362.1428571428569</v>
      </c>
      <c r="N155" s="22">
        <f t="shared" si="11"/>
        <v>3362.1428571428569</v>
      </c>
    </row>
    <row r="156" spans="1:14" x14ac:dyDescent="0.25">
      <c r="A156" s="62">
        <v>450</v>
      </c>
      <c r="B156" s="13" t="s">
        <v>150</v>
      </c>
      <c r="C156" s="18">
        <v>2.9140999999999997E-2</v>
      </c>
      <c r="D156" s="18">
        <v>0</v>
      </c>
      <c r="E156" s="18">
        <v>2.9140999999999997E-2</v>
      </c>
      <c r="F156" s="18">
        <v>-2.9140999999999997E-2</v>
      </c>
      <c r="G156" s="18">
        <v>2.8811E-2</v>
      </c>
      <c r="H156" s="18">
        <v>0</v>
      </c>
      <c r="I156" s="18">
        <v>2.8811E-2</v>
      </c>
      <c r="J156" s="18">
        <v>-2.8811E-2</v>
      </c>
      <c r="K156" s="14">
        <f>G156/C156</f>
        <v>0.98867574894478583</v>
      </c>
      <c r="L156" s="14">
        <v>0</v>
      </c>
      <c r="M156" s="14">
        <f t="shared" si="11"/>
        <v>0.98867574894478583</v>
      </c>
      <c r="N156" s="14">
        <f t="shared" si="11"/>
        <v>0.98867574894478583</v>
      </c>
    </row>
    <row r="157" spans="1:14" x14ac:dyDescent="0.25">
      <c r="A157" s="62">
        <v>288</v>
      </c>
      <c r="B157" s="13" t="s">
        <v>203</v>
      </c>
      <c r="C157" s="18">
        <v>9.1000000000000003E-5</v>
      </c>
      <c r="D157" s="18">
        <v>0</v>
      </c>
      <c r="E157" s="18">
        <v>9.1000000000000003E-5</v>
      </c>
      <c r="F157" s="18">
        <v>-9.1000000000000003E-5</v>
      </c>
      <c r="G157" s="18">
        <v>2.3164999999999998E-2</v>
      </c>
      <c r="H157" s="18">
        <v>0</v>
      </c>
      <c r="I157" s="18">
        <v>2.3164999999999998E-2</v>
      </c>
      <c r="J157" s="18">
        <v>-2.3164999999999998E-2</v>
      </c>
      <c r="K157" s="22">
        <f>G157/C157</f>
        <v>254.56043956043953</v>
      </c>
      <c r="L157" s="14">
        <v>0</v>
      </c>
      <c r="M157" s="14">
        <f t="shared" si="11"/>
        <v>254.56043956043953</v>
      </c>
      <c r="N157" s="14">
        <f t="shared" si="11"/>
        <v>254.56043956043953</v>
      </c>
    </row>
    <row r="158" spans="1:14" x14ac:dyDescent="0.25">
      <c r="A158" s="62">
        <v>834</v>
      </c>
      <c r="B158" s="13" t="s">
        <v>148</v>
      </c>
      <c r="C158" s="26">
        <v>1.0000000000000001E-5</v>
      </c>
      <c r="D158" s="26">
        <v>1.0000000000000001E-5</v>
      </c>
      <c r="E158" s="18">
        <v>0</v>
      </c>
      <c r="F158" s="26">
        <v>1.0000000000000001E-5</v>
      </c>
      <c r="G158" s="18">
        <v>2.2466999999999997E-2</v>
      </c>
      <c r="H158" s="18">
        <v>0</v>
      </c>
      <c r="I158" s="18">
        <v>2.2466999999999997E-2</v>
      </c>
      <c r="J158" s="18">
        <v>-2.2466999999999997E-2</v>
      </c>
      <c r="K158" s="22">
        <f>G158/C158</f>
        <v>2246.6999999999994</v>
      </c>
      <c r="L158" s="14">
        <f>H158/D158</f>
        <v>0</v>
      </c>
      <c r="M158" s="22">
        <v>0</v>
      </c>
      <c r="N158" s="22">
        <f>J158/F158</f>
        <v>-2246.6999999999994</v>
      </c>
    </row>
    <row r="159" spans="1:14" x14ac:dyDescent="0.25">
      <c r="A159" s="62">
        <v>748</v>
      </c>
      <c r="B159" s="13" t="s">
        <v>145</v>
      </c>
      <c r="C159" s="18">
        <v>0</v>
      </c>
      <c r="D159" s="18">
        <v>0</v>
      </c>
      <c r="E159" s="18">
        <v>0</v>
      </c>
      <c r="F159" s="18">
        <v>0</v>
      </c>
      <c r="G159" s="18">
        <v>5.4589999999999994E-3</v>
      </c>
      <c r="H159" s="18">
        <v>0</v>
      </c>
      <c r="I159" s="18">
        <v>5.4589999999999994E-3</v>
      </c>
      <c r="J159" s="18">
        <v>-5.4589999999999994E-3</v>
      </c>
      <c r="K159" s="14">
        <v>0</v>
      </c>
      <c r="L159" s="14">
        <v>0</v>
      </c>
      <c r="M159" s="14">
        <v>0</v>
      </c>
      <c r="N159" s="14">
        <v>0</v>
      </c>
    </row>
    <row r="160" spans="1:14" x14ac:dyDescent="0.25">
      <c r="A160" s="62">
        <v>694</v>
      </c>
      <c r="B160" s="13" t="s">
        <v>153</v>
      </c>
      <c r="C160" s="18">
        <v>1.3859999999999999E-3</v>
      </c>
      <c r="D160" s="18">
        <v>0</v>
      </c>
      <c r="E160" s="18">
        <v>1.3859999999999999E-3</v>
      </c>
      <c r="F160" s="18">
        <v>-1.3859999999999999E-3</v>
      </c>
      <c r="G160" s="18">
        <v>4.9680000000000002E-3</v>
      </c>
      <c r="H160" s="18">
        <v>0</v>
      </c>
      <c r="I160" s="18">
        <v>4.9680000000000002E-3</v>
      </c>
      <c r="J160" s="18">
        <v>-4.9680000000000002E-3</v>
      </c>
      <c r="K160" s="14">
        <f>G160/C160</f>
        <v>3.5844155844155847</v>
      </c>
      <c r="L160" s="14">
        <v>0</v>
      </c>
      <c r="M160" s="14">
        <f>I160/E160</f>
        <v>3.5844155844155847</v>
      </c>
      <c r="N160" s="14">
        <f>J160/F160</f>
        <v>3.5844155844155847</v>
      </c>
    </row>
    <row r="161" spans="1:14" x14ac:dyDescent="0.25">
      <c r="A161" s="62">
        <v>566</v>
      </c>
      <c r="B161" s="13" t="s">
        <v>149</v>
      </c>
      <c r="C161" s="18">
        <v>1.9190000000000001E-3</v>
      </c>
      <c r="D161" s="18">
        <v>0</v>
      </c>
      <c r="E161" s="18">
        <v>1.9190000000000001E-3</v>
      </c>
      <c r="F161" s="18">
        <v>-1.9190000000000001E-3</v>
      </c>
      <c r="G161" s="18">
        <v>4.6890000000000005E-3</v>
      </c>
      <c r="H161" s="18">
        <v>0</v>
      </c>
      <c r="I161" s="18">
        <v>4.6890000000000005E-3</v>
      </c>
      <c r="J161" s="18">
        <v>-4.6890000000000005E-3</v>
      </c>
      <c r="K161" s="14">
        <f>G161/C161</f>
        <v>2.443460135487233</v>
      </c>
      <c r="L161" s="14">
        <v>0</v>
      </c>
      <c r="M161" s="14">
        <f>I161/E161</f>
        <v>2.443460135487233</v>
      </c>
      <c r="N161" s="14">
        <f>J161/F161</f>
        <v>2.443460135487233</v>
      </c>
    </row>
    <row r="162" spans="1:14" x14ac:dyDescent="0.25">
      <c r="A162" s="62">
        <v>324</v>
      </c>
      <c r="B162" s="13" t="s">
        <v>146</v>
      </c>
      <c r="C162" s="18">
        <v>0</v>
      </c>
      <c r="D162" s="18">
        <v>0</v>
      </c>
      <c r="E162" s="18">
        <v>0</v>
      </c>
      <c r="F162" s="18">
        <v>0</v>
      </c>
      <c r="G162" s="18">
        <v>4.2190000000000005E-3</v>
      </c>
      <c r="H162" s="18">
        <v>0</v>
      </c>
      <c r="I162" s="18">
        <v>4.2190000000000005E-3</v>
      </c>
      <c r="J162" s="18">
        <v>-4.2190000000000005E-3</v>
      </c>
      <c r="K162" s="14">
        <v>0</v>
      </c>
      <c r="L162" s="14">
        <v>0</v>
      </c>
      <c r="M162" s="14">
        <v>0</v>
      </c>
      <c r="N162" s="14">
        <v>0</v>
      </c>
    </row>
    <row r="163" spans="1:14" x14ac:dyDescent="0.25">
      <c r="A163" s="62">
        <v>894</v>
      </c>
      <c r="B163" s="13" t="s">
        <v>177</v>
      </c>
      <c r="C163" s="18">
        <v>0</v>
      </c>
      <c r="D163" s="18">
        <v>0</v>
      </c>
      <c r="E163" s="18">
        <v>0</v>
      </c>
      <c r="F163" s="18">
        <v>0</v>
      </c>
      <c r="G163" s="18">
        <v>2.9919999999999999E-3</v>
      </c>
      <c r="H163" s="18">
        <v>0</v>
      </c>
      <c r="I163" s="18">
        <v>2.9919999999999999E-3</v>
      </c>
      <c r="J163" s="18">
        <v>-2.9919999999999999E-3</v>
      </c>
      <c r="K163" s="14">
        <v>0</v>
      </c>
      <c r="L163" s="14">
        <v>0</v>
      </c>
      <c r="M163" s="14">
        <v>0</v>
      </c>
      <c r="N163" s="14">
        <v>0</v>
      </c>
    </row>
    <row r="164" spans="1:14" x14ac:dyDescent="0.25">
      <c r="A164" s="62">
        <v>178</v>
      </c>
      <c r="B164" s="13" t="s">
        <v>147</v>
      </c>
      <c r="C164" s="18">
        <v>0</v>
      </c>
      <c r="D164" s="18">
        <v>0</v>
      </c>
      <c r="E164" s="18">
        <v>0</v>
      </c>
      <c r="F164" s="18">
        <v>0</v>
      </c>
      <c r="G164" s="18">
        <v>2.5009999999999998E-3</v>
      </c>
      <c r="H164" s="18">
        <v>1.5009999999999999E-3</v>
      </c>
      <c r="I164" s="18">
        <v>1E-3</v>
      </c>
      <c r="J164" s="18">
        <v>5.0099999999999993E-4</v>
      </c>
      <c r="K164" s="14">
        <v>0</v>
      </c>
      <c r="L164" s="14">
        <v>0</v>
      </c>
      <c r="M164" s="14">
        <v>0</v>
      </c>
      <c r="N164" s="14">
        <v>0</v>
      </c>
    </row>
    <row r="165" spans="1:14" x14ac:dyDescent="0.25">
      <c r="A165" s="62"/>
      <c r="B165" s="13" t="s">
        <v>204</v>
      </c>
      <c r="C165" s="18">
        <v>0</v>
      </c>
      <c r="D165" s="18">
        <v>0</v>
      </c>
      <c r="E165" s="18">
        <v>0</v>
      </c>
      <c r="F165" s="18">
        <v>0</v>
      </c>
      <c r="G165" s="18">
        <v>1.8640000000000002E-3</v>
      </c>
      <c r="H165" s="18">
        <v>0</v>
      </c>
      <c r="I165" s="18">
        <v>1.8640000000000002E-3</v>
      </c>
      <c r="J165" s="18">
        <v>-1.8640000000000002E-3</v>
      </c>
      <c r="K165" s="14">
        <v>0</v>
      </c>
      <c r="L165" s="14">
        <v>0</v>
      </c>
      <c r="M165" s="14">
        <v>0</v>
      </c>
      <c r="N165" s="14">
        <v>0</v>
      </c>
    </row>
    <row r="166" spans="1:14" x14ac:dyDescent="0.25">
      <c r="A166" s="62">
        <v>174</v>
      </c>
      <c r="B166" s="13" t="s">
        <v>205</v>
      </c>
      <c r="C166" s="18">
        <v>0</v>
      </c>
      <c r="D166" s="18">
        <v>0</v>
      </c>
      <c r="E166" s="18">
        <v>0</v>
      </c>
      <c r="F166" s="18">
        <v>0</v>
      </c>
      <c r="G166" s="18">
        <v>1E-3</v>
      </c>
      <c r="H166" s="18">
        <v>0</v>
      </c>
      <c r="I166" s="18">
        <v>1E-3</v>
      </c>
      <c r="J166" s="18">
        <v>-1E-3</v>
      </c>
      <c r="K166" s="14">
        <v>0</v>
      </c>
      <c r="L166" s="14">
        <v>0</v>
      </c>
      <c r="M166" s="14">
        <v>0</v>
      </c>
      <c r="N166" s="14">
        <v>0</v>
      </c>
    </row>
    <row r="167" spans="1:14" x14ac:dyDescent="0.25">
      <c r="A167" s="62">
        <v>384</v>
      </c>
      <c r="B167" s="13" t="s">
        <v>151</v>
      </c>
      <c r="C167" s="18">
        <v>3.6019999999999997E-3</v>
      </c>
      <c r="D167" s="18">
        <v>0</v>
      </c>
      <c r="E167" s="18">
        <v>3.6019999999999997E-3</v>
      </c>
      <c r="F167" s="18">
        <v>-3.6019999999999997E-3</v>
      </c>
      <c r="G167" s="18">
        <v>3.3300000000000002E-4</v>
      </c>
      <c r="H167" s="18">
        <v>0</v>
      </c>
      <c r="I167" s="18">
        <v>3.3300000000000002E-4</v>
      </c>
      <c r="J167" s="18">
        <v>-3.3300000000000002E-4</v>
      </c>
      <c r="K167" s="14">
        <f>G167/C167</f>
        <v>9.2448639644641881E-2</v>
      </c>
      <c r="L167" s="14">
        <v>0</v>
      </c>
      <c r="M167" s="14">
        <f>I167/E167</f>
        <v>9.2448639644641881E-2</v>
      </c>
      <c r="N167" s="14">
        <f>J167/F167</f>
        <v>9.2448639644641881E-2</v>
      </c>
    </row>
    <row r="168" spans="1:14" x14ac:dyDescent="0.25">
      <c r="A168" s="62">
        <v>516</v>
      </c>
      <c r="B168" s="13" t="s">
        <v>152</v>
      </c>
      <c r="C168" s="18">
        <v>0</v>
      </c>
      <c r="D168" s="18">
        <v>0</v>
      </c>
      <c r="E168" s="18">
        <v>0</v>
      </c>
      <c r="F168" s="18">
        <v>0</v>
      </c>
      <c r="G168" s="26">
        <v>2.92E-4</v>
      </c>
      <c r="H168" s="18">
        <v>0</v>
      </c>
      <c r="I168" s="26">
        <v>2.92E-4</v>
      </c>
      <c r="J168" s="26">
        <v>-2.92E-4</v>
      </c>
      <c r="K168" s="14">
        <v>0</v>
      </c>
      <c r="L168" s="14">
        <v>0</v>
      </c>
      <c r="M168" s="14">
        <v>0</v>
      </c>
      <c r="N168" s="14">
        <v>0</v>
      </c>
    </row>
    <row r="169" spans="1:14" x14ac:dyDescent="0.25">
      <c r="A169" s="62"/>
      <c r="B169" s="13" t="s">
        <v>206</v>
      </c>
      <c r="C169" s="18">
        <v>0</v>
      </c>
      <c r="D169" s="18">
        <v>0</v>
      </c>
      <c r="E169" s="18">
        <v>0</v>
      </c>
      <c r="F169" s="18">
        <v>0</v>
      </c>
      <c r="G169" s="26">
        <v>1.21E-4</v>
      </c>
      <c r="H169" s="18">
        <v>0</v>
      </c>
      <c r="I169" s="26">
        <v>1.21E-4</v>
      </c>
      <c r="J169" s="26">
        <v>-1.21E-4</v>
      </c>
      <c r="K169" s="14">
        <v>0</v>
      </c>
      <c r="L169" s="14">
        <v>0</v>
      </c>
      <c r="M169" s="14">
        <v>0</v>
      </c>
      <c r="N169" s="14">
        <v>0</v>
      </c>
    </row>
    <row r="170" spans="1:14" x14ac:dyDescent="0.25">
      <c r="A170" s="62">
        <v>232</v>
      </c>
      <c r="B170" s="13" t="s">
        <v>155</v>
      </c>
      <c r="C170" s="18">
        <v>0</v>
      </c>
      <c r="D170" s="18">
        <v>0</v>
      </c>
      <c r="E170" s="18">
        <v>0</v>
      </c>
      <c r="F170" s="18">
        <v>0</v>
      </c>
      <c r="G170" s="26">
        <v>4.9000000000000005E-5</v>
      </c>
      <c r="H170" s="18">
        <v>0</v>
      </c>
      <c r="I170" s="26">
        <v>4.9000000000000005E-5</v>
      </c>
      <c r="J170" s="26">
        <v>-4.9000000000000005E-5</v>
      </c>
      <c r="K170" s="14">
        <v>0</v>
      </c>
      <c r="L170" s="14">
        <v>0</v>
      </c>
      <c r="M170" s="14">
        <v>0</v>
      </c>
      <c r="N170" s="14">
        <v>0</v>
      </c>
    </row>
    <row r="171" spans="1:14" x14ac:dyDescent="0.25">
      <c r="A171" s="62">
        <v>478</v>
      </c>
      <c r="B171" s="13" t="s">
        <v>186</v>
      </c>
      <c r="C171" s="18">
        <v>0</v>
      </c>
      <c r="D171" s="18">
        <v>0</v>
      </c>
      <c r="E171" s="18">
        <v>0</v>
      </c>
      <c r="F171" s="18">
        <v>0</v>
      </c>
      <c r="G171" s="26">
        <v>1.5999999999999999E-5</v>
      </c>
      <c r="H171" s="26">
        <v>1.5999999999999999E-5</v>
      </c>
      <c r="I171" s="18">
        <v>0</v>
      </c>
      <c r="J171" s="26">
        <v>1.5999999999999999E-5</v>
      </c>
      <c r="K171" s="14">
        <v>0</v>
      </c>
      <c r="L171" s="14">
        <v>0</v>
      </c>
      <c r="M171" s="14">
        <v>0</v>
      </c>
      <c r="N171" s="14">
        <v>0</v>
      </c>
    </row>
    <row r="172" spans="1:14" x14ac:dyDescent="0.25">
      <c r="A172" s="62">
        <v>12</v>
      </c>
      <c r="B172" s="13" t="s">
        <v>156</v>
      </c>
      <c r="C172" s="18">
        <v>3.3237999999999997E-2</v>
      </c>
      <c r="D172" s="18">
        <v>2.5999999999999999E-3</v>
      </c>
      <c r="E172" s="18">
        <v>3.0637999999999999E-2</v>
      </c>
      <c r="F172" s="18">
        <v>-2.8037999999999997E-2</v>
      </c>
      <c r="G172" s="18">
        <v>0</v>
      </c>
      <c r="H172" s="18">
        <v>0</v>
      </c>
      <c r="I172" s="18">
        <v>0</v>
      </c>
      <c r="J172" s="18">
        <v>0</v>
      </c>
      <c r="K172" s="14">
        <f>G172/C172</f>
        <v>0</v>
      </c>
      <c r="L172" s="14">
        <f>H172/D172</f>
        <v>0</v>
      </c>
      <c r="M172" s="14">
        <f>I172/E172</f>
        <v>0</v>
      </c>
      <c r="N172" s="14">
        <f>J172/F172</f>
        <v>0</v>
      </c>
    </row>
    <row r="173" spans="1:14" x14ac:dyDescent="0.25">
      <c r="A173" s="62">
        <v>508</v>
      </c>
      <c r="B173" s="13" t="s">
        <v>207</v>
      </c>
      <c r="C173" s="18">
        <v>3.4494999999999998E-2</v>
      </c>
      <c r="D173" s="18">
        <v>3.4494999999999998E-2</v>
      </c>
      <c r="E173" s="18">
        <v>0</v>
      </c>
      <c r="F173" s="18">
        <v>3.4494999999999998E-2</v>
      </c>
      <c r="G173" s="18">
        <v>0</v>
      </c>
      <c r="H173" s="18">
        <v>0</v>
      </c>
      <c r="I173" s="18">
        <v>0</v>
      </c>
      <c r="J173" s="18">
        <v>0</v>
      </c>
      <c r="K173" s="14">
        <f>G173/C173</f>
        <v>0</v>
      </c>
      <c r="L173" s="14">
        <f>H173/D173</f>
        <v>0</v>
      </c>
      <c r="M173" s="14">
        <v>0</v>
      </c>
      <c r="N173" s="14">
        <f>J173/F173</f>
        <v>0</v>
      </c>
    </row>
    <row r="174" spans="1:14" s="61" customFormat="1" ht="28.5" x14ac:dyDescent="0.2">
      <c r="A174" s="60"/>
      <c r="B174" s="66" t="s">
        <v>157</v>
      </c>
      <c r="C174" s="25">
        <v>2.3631979999999997</v>
      </c>
      <c r="D174" s="25">
        <v>2.2290000000000001E-2</v>
      </c>
      <c r="E174" s="25">
        <v>2.3409079999999998</v>
      </c>
      <c r="F174" s="25">
        <v>-2.3186179999999998</v>
      </c>
      <c r="G174" s="25">
        <v>3.5900990000000004</v>
      </c>
      <c r="H174" s="25">
        <v>5.2971999999999998E-2</v>
      </c>
      <c r="I174" s="25">
        <v>3.5371269999999999</v>
      </c>
      <c r="J174" s="25">
        <v>-3.4841549999999999</v>
      </c>
      <c r="K174" s="9">
        <f t="shared" si="9"/>
        <v>1.5191697860272397</v>
      </c>
      <c r="L174" s="9">
        <f t="shared" si="9"/>
        <v>2.376491700314042</v>
      </c>
      <c r="M174" s="9">
        <f t="shared" si="9"/>
        <v>1.5110064128961924</v>
      </c>
      <c r="N174" s="9">
        <f t="shared" si="9"/>
        <v>1.5026860828303756</v>
      </c>
    </row>
    <row r="175" spans="1:14" x14ac:dyDescent="0.25">
      <c r="A175" s="62">
        <v>36</v>
      </c>
      <c r="B175" s="13" t="s">
        <v>158</v>
      </c>
      <c r="C175" s="18">
        <v>2.0542950000000002</v>
      </c>
      <c r="D175" s="18">
        <v>2.1489999999999999E-2</v>
      </c>
      <c r="E175" s="18">
        <v>2.0328050000000002</v>
      </c>
      <c r="F175" s="18">
        <v>-2.0113150000000002</v>
      </c>
      <c r="G175" s="18">
        <v>2.6234789999999997</v>
      </c>
      <c r="H175" s="18">
        <v>3.5517E-2</v>
      </c>
      <c r="I175" s="18">
        <v>2.5879620000000001</v>
      </c>
      <c r="J175" s="18">
        <v>-2.5524450000000001</v>
      </c>
      <c r="K175" s="14">
        <f t="shared" si="9"/>
        <v>1.2770702357743164</v>
      </c>
      <c r="L175" s="14">
        <f t="shared" si="9"/>
        <v>1.6527221963704049</v>
      </c>
      <c r="M175" s="14">
        <f t="shared" si="9"/>
        <v>1.2730989937549346</v>
      </c>
      <c r="N175" s="14">
        <f t="shared" si="9"/>
        <v>1.2690428898506698</v>
      </c>
    </row>
    <row r="176" spans="1:14" x14ac:dyDescent="0.25">
      <c r="A176" s="62">
        <v>16</v>
      </c>
      <c r="B176" s="13" t="s">
        <v>161</v>
      </c>
      <c r="C176" s="18">
        <v>0</v>
      </c>
      <c r="D176" s="18">
        <v>0</v>
      </c>
      <c r="E176" s="18">
        <v>0</v>
      </c>
      <c r="F176" s="18">
        <v>0</v>
      </c>
      <c r="G176" s="18">
        <v>1.4612E-2</v>
      </c>
      <c r="H176" s="18">
        <v>0</v>
      </c>
      <c r="I176" s="18">
        <v>1.4612E-2</v>
      </c>
      <c r="J176" s="18">
        <v>-1.4612E-2</v>
      </c>
      <c r="K176" s="14">
        <v>0</v>
      </c>
      <c r="L176" s="14">
        <v>0</v>
      </c>
      <c r="M176" s="14">
        <v>0</v>
      </c>
      <c r="N176" s="14">
        <v>0</v>
      </c>
    </row>
    <row r="177" spans="1:14" x14ac:dyDescent="0.25">
      <c r="A177" s="62">
        <v>554</v>
      </c>
      <c r="B177" s="13" t="s">
        <v>159</v>
      </c>
      <c r="C177" s="18">
        <v>0.30890300000000004</v>
      </c>
      <c r="D177" s="18">
        <v>8.0000000000000004E-4</v>
      </c>
      <c r="E177" s="18">
        <v>0.30810300000000002</v>
      </c>
      <c r="F177" s="18">
        <v>-0.30730299999999999</v>
      </c>
      <c r="G177" s="18">
        <v>0.93719799999999998</v>
      </c>
      <c r="H177" s="18">
        <v>2.6450000000000002E-3</v>
      </c>
      <c r="I177" s="18">
        <v>0.93455299999999997</v>
      </c>
      <c r="J177" s="18">
        <v>-0.93190800000000007</v>
      </c>
      <c r="K177" s="14">
        <f t="shared" si="9"/>
        <v>3.0339556430335732</v>
      </c>
      <c r="L177" s="14">
        <f t="shared" si="9"/>
        <v>3.3062499999999999</v>
      </c>
      <c r="M177" s="14">
        <f t="shared" si="9"/>
        <v>3.0332486214025827</v>
      </c>
      <c r="N177" s="14">
        <f t="shared" si="9"/>
        <v>3.0325379186015109</v>
      </c>
    </row>
    <row r="178" spans="1:14" x14ac:dyDescent="0.25">
      <c r="A178" s="62">
        <v>598</v>
      </c>
      <c r="B178" s="13" t="s">
        <v>160</v>
      </c>
      <c r="C178" s="18">
        <v>0</v>
      </c>
      <c r="D178" s="18">
        <v>0</v>
      </c>
      <c r="E178" s="18">
        <v>0</v>
      </c>
      <c r="F178" s="18">
        <v>0</v>
      </c>
      <c r="G178" s="18">
        <v>1.481E-2</v>
      </c>
      <c r="H178" s="18">
        <v>1.481E-2</v>
      </c>
      <c r="I178" s="18">
        <v>0</v>
      </c>
      <c r="J178" s="18">
        <v>1.481E-2</v>
      </c>
      <c r="K178" s="14">
        <v>0</v>
      </c>
      <c r="L178" s="14">
        <v>0</v>
      </c>
      <c r="M178" s="14">
        <v>0</v>
      </c>
      <c r="N178" s="14">
        <v>0</v>
      </c>
    </row>
    <row r="179" spans="1:14" ht="26.25" x14ac:dyDescent="0.25">
      <c r="A179" s="62"/>
      <c r="B179" s="67" t="s">
        <v>162</v>
      </c>
      <c r="C179" s="18">
        <v>0.161273</v>
      </c>
      <c r="D179" s="18">
        <v>0.161273</v>
      </c>
      <c r="E179" s="18">
        <v>0</v>
      </c>
      <c r="F179" s="18">
        <v>0.161273</v>
      </c>
      <c r="G179" s="18">
        <v>0.17757599999999998</v>
      </c>
      <c r="H179" s="18">
        <v>0.16502600000000001</v>
      </c>
      <c r="I179" s="18">
        <v>1.2549999999999983E-2</v>
      </c>
      <c r="J179" s="18">
        <v>0.15247600000000003</v>
      </c>
      <c r="K179" s="14">
        <f t="shared" si="9"/>
        <v>1.1010894570076826</v>
      </c>
      <c r="L179" s="14">
        <f t="shared" si="9"/>
        <v>1.0232710993160665</v>
      </c>
      <c r="M179" s="14">
        <v>0</v>
      </c>
      <c r="N179" s="14">
        <f t="shared" si="9"/>
        <v>0.94545274162445059</v>
      </c>
    </row>
    <row r="180" spans="1:14" ht="21.75" customHeight="1" x14ac:dyDescent="0.25">
      <c r="A180" s="62"/>
      <c r="B180" s="21" t="s">
        <v>187</v>
      </c>
      <c r="C180" s="18">
        <v>0.161273</v>
      </c>
      <c r="D180" s="18">
        <v>0.161273</v>
      </c>
      <c r="E180" s="18">
        <v>0</v>
      </c>
      <c r="F180" s="18">
        <v>0.161273</v>
      </c>
      <c r="G180" s="18">
        <v>0.17757599999999998</v>
      </c>
      <c r="H180" s="18">
        <v>0.16502600000000001</v>
      </c>
      <c r="I180" s="18">
        <v>1.2549999999999983E-2</v>
      </c>
      <c r="J180" s="18">
        <v>0.15247600000000003</v>
      </c>
      <c r="K180" s="14">
        <f t="shared" si="9"/>
        <v>1.1010894570076826</v>
      </c>
      <c r="L180" s="14">
        <f t="shared" si="9"/>
        <v>1.0232710993160665</v>
      </c>
      <c r="M180" s="14">
        <v>0</v>
      </c>
      <c r="N180" s="14">
        <f t="shared" si="9"/>
        <v>0.94545274162445059</v>
      </c>
    </row>
    <row r="181" spans="1:14" x14ac:dyDescent="0.25">
      <c r="A181" s="68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</row>
    <row r="182" spans="1:14" x14ac:dyDescent="0.25">
      <c r="A182" s="68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</row>
    <row r="183" spans="1:14" x14ac:dyDescent="0.25">
      <c r="A183" s="68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</row>
    <row r="184" spans="1:14" x14ac:dyDescent="0.25">
      <c r="A184" s="68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</row>
    <row r="185" spans="1:14" x14ac:dyDescent="0.25">
      <c r="A185" s="68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</row>
    <row r="186" spans="1:14" x14ac:dyDescent="0.25">
      <c r="A186" s="68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</row>
    <row r="187" spans="1:14" x14ac:dyDescent="0.25">
      <c r="A187" s="68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</row>
    <row r="188" spans="1:14" x14ac:dyDescent="0.25">
      <c r="A188" s="68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</row>
    <row r="189" spans="1:14" x14ac:dyDescent="0.25">
      <c r="A189" s="68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</row>
    <row r="190" spans="1:14" x14ac:dyDescent="0.25">
      <c r="A190" s="68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</row>
    <row r="191" spans="1:14" x14ac:dyDescent="0.25">
      <c r="A191" s="68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</row>
    <row r="192" spans="1:14" x14ac:dyDescent="0.25">
      <c r="A192" s="68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</row>
    <row r="193" spans="1:14" x14ac:dyDescent="0.25">
      <c r="A193" s="68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</row>
    <row r="194" spans="1:14" x14ac:dyDescent="0.25">
      <c r="A194" s="68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</row>
    <row r="195" spans="1:14" x14ac:dyDescent="0.25">
      <c r="A195" s="68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</row>
    <row r="196" spans="1:14" x14ac:dyDescent="0.25">
      <c r="A196" s="68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</row>
    <row r="197" spans="1:14" x14ac:dyDescent="0.25">
      <c r="A197" s="68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</row>
    <row r="198" spans="1:14" x14ac:dyDescent="0.25">
      <c r="A198" s="68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</row>
    <row r="199" spans="1:14" x14ac:dyDescent="0.25">
      <c r="A199" s="68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</row>
    <row r="200" spans="1:14" x14ac:dyDescent="0.25">
      <c r="A200" s="68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</row>
    <row r="201" spans="1:14" x14ac:dyDescent="0.25">
      <c r="A201" s="68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</row>
    <row r="202" spans="1:14" x14ac:dyDescent="0.25">
      <c r="A202" s="68"/>
    </row>
    <row r="203" spans="1:14" x14ac:dyDescent="0.25">
      <c r="A203" s="68"/>
    </row>
    <row r="204" spans="1:14" x14ac:dyDescent="0.25">
      <c r="A204" s="68"/>
    </row>
  </sheetData>
  <mergeCells count="6">
    <mergeCell ref="B1:N1"/>
    <mergeCell ref="A3:A4"/>
    <mergeCell ref="B3:B4"/>
    <mergeCell ref="C3:F3"/>
    <mergeCell ref="G3:J3"/>
    <mergeCell ref="K3:N3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A4202-5B64-4F10-BFBB-8041005AB9DE}">
  <dimension ref="A1:P501"/>
  <sheetViews>
    <sheetView workbookViewId="0">
      <selection activeCell="S23" sqref="S23"/>
    </sheetView>
  </sheetViews>
  <sheetFormatPr defaultRowHeight="12.75" x14ac:dyDescent="0.2"/>
  <cols>
    <col min="1" max="1" width="8.5703125" style="90" customWidth="1"/>
    <col min="2" max="2" width="20.140625" style="71" customWidth="1"/>
    <col min="3" max="3" width="9" style="57" customWidth="1"/>
    <col min="4" max="4" width="9.42578125" style="57" customWidth="1"/>
    <col min="5" max="5" width="8.28515625" style="57" customWidth="1"/>
    <col min="6" max="6" width="9" style="57" customWidth="1"/>
    <col min="7" max="7" width="9.28515625" style="57" customWidth="1"/>
    <col min="8" max="9" width="8" style="57" customWidth="1"/>
    <col min="10" max="10" width="8.85546875" style="57" customWidth="1"/>
    <col min="11" max="11" width="8.85546875" style="110" customWidth="1"/>
    <col min="12" max="12" width="9" style="110" customWidth="1"/>
    <col min="13" max="13" width="8.7109375" style="110" customWidth="1"/>
    <col min="14" max="14" width="9.5703125" style="110" customWidth="1"/>
    <col min="15" max="16384" width="9.140625" style="71"/>
  </cols>
  <sheetData>
    <row r="1" spans="1:16" ht="20.25" customHeight="1" x14ac:dyDescent="0.25">
      <c r="A1" s="153" t="s">
        <v>228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6" ht="19.5" customHeight="1" x14ac:dyDescent="0.25">
      <c r="B2" s="58"/>
      <c r="C2" s="76"/>
      <c r="D2" s="76"/>
      <c r="E2" s="76"/>
      <c r="F2" s="76"/>
      <c r="G2" s="177" t="s">
        <v>1</v>
      </c>
      <c r="H2" s="177"/>
      <c r="I2" s="177"/>
      <c r="J2" s="177"/>
      <c r="K2" s="177"/>
      <c r="L2" s="177"/>
      <c r="M2" s="106"/>
      <c r="N2" s="106"/>
    </row>
    <row r="3" spans="1:16" ht="18" customHeight="1" x14ac:dyDescent="0.2">
      <c r="A3" s="172" t="s">
        <v>229</v>
      </c>
      <c r="B3" s="151" t="s">
        <v>3</v>
      </c>
      <c r="C3" s="178" t="s">
        <v>230</v>
      </c>
      <c r="D3" s="178"/>
      <c r="E3" s="178"/>
      <c r="F3" s="178"/>
      <c r="G3" s="178" t="s">
        <v>231</v>
      </c>
      <c r="H3" s="178"/>
      <c r="I3" s="178"/>
      <c r="J3" s="178"/>
      <c r="K3" s="179" t="s">
        <v>6</v>
      </c>
      <c r="L3" s="179"/>
      <c r="M3" s="179"/>
      <c r="N3" s="179"/>
    </row>
    <row r="4" spans="1:16" ht="26.25" customHeight="1" x14ac:dyDescent="0.2">
      <c r="A4" s="173"/>
      <c r="B4" s="151"/>
      <c r="C4" s="107" t="s">
        <v>7</v>
      </c>
      <c r="D4" s="107" t="s">
        <v>232</v>
      </c>
      <c r="E4" s="107" t="s">
        <v>9</v>
      </c>
      <c r="F4" s="107" t="s">
        <v>10</v>
      </c>
      <c r="G4" s="107" t="s">
        <v>7</v>
      </c>
      <c r="H4" s="107" t="s">
        <v>232</v>
      </c>
      <c r="I4" s="107" t="s">
        <v>9</v>
      </c>
      <c r="J4" s="107" t="s">
        <v>10</v>
      </c>
      <c r="K4" s="108" t="s">
        <v>7</v>
      </c>
      <c r="L4" s="108" t="s">
        <v>232</v>
      </c>
      <c r="M4" s="108" t="s">
        <v>9</v>
      </c>
      <c r="N4" s="108" t="s">
        <v>10</v>
      </c>
    </row>
    <row r="5" spans="1:16" s="78" customFormat="1" ht="31.5" customHeight="1" x14ac:dyDescent="0.25">
      <c r="A5" s="11"/>
      <c r="B5" s="37" t="s">
        <v>11</v>
      </c>
      <c r="C5" s="8">
        <v>8547.0013149999995</v>
      </c>
      <c r="D5" s="8">
        <v>1408.9948400000001</v>
      </c>
      <c r="E5" s="8">
        <v>7138.0064749999992</v>
      </c>
      <c r="F5" s="8">
        <v>-5729.0116349999998</v>
      </c>
      <c r="G5" s="8">
        <v>10790.326723999999</v>
      </c>
      <c r="H5" s="8">
        <v>2108.4895529999999</v>
      </c>
      <c r="I5" s="8">
        <v>8681.8371709999992</v>
      </c>
      <c r="J5" s="8">
        <v>-6573.3476180000007</v>
      </c>
      <c r="K5" s="9">
        <f>G5/C5</f>
        <v>1.2624692949400815</v>
      </c>
      <c r="L5" s="9">
        <f>H5/D5</f>
        <v>1.4964494497368066</v>
      </c>
      <c r="M5" s="9">
        <f>I5/E5</f>
        <v>1.2162831739375803</v>
      </c>
      <c r="N5" s="9">
        <f>J5/F5</f>
        <v>1.1473789960281693</v>
      </c>
    </row>
    <row r="6" spans="1:16" ht="15" x14ac:dyDescent="0.25">
      <c r="A6" s="11"/>
      <c r="B6" s="12" t="s">
        <v>12</v>
      </c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6" s="78" customFormat="1" ht="21" customHeight="1" x14ac:dyDescent="0.25">
      <c r="A7" s="11"/>
      <c r="B7" s="17" t="s">
        <v>15</v>
      </c>
      <c r="C7" s="13">
        <v>3859.9082580000004</v>
      </c>
      <c r="D7" s="13">
        <v>1059.85141</v>
      </c>
      <c r="E7" s="13">
        <v>2800.0568480000002</v>
      </c>
      <c r="F7" s="13">
        <v>-1740.2054380000004</v>
      </c>
      <c r="G7" s="13">
        <v>3599.3834700000002</v>
      </c>
      <c r="H7" s="13">
        <v>1124.8806959999999</v>
      </c>
      <c r="I7" s="13">
        <v>2474.502774</v>
      </c>
      <c r="J7" s="13">
        <v>-1349.6220780000001</v>
      </c>
      <c r="K7" s="14">
        <f t="shared" ref="K7:N29" si="0">G7/C7</f>
        <v>0.93250492742669733</v>
      </c>
      <c r="L7" s="14">
        <f t="shared" si="0"/>
        <v>1.0613569839945771</v>
      </c>
      <c r="M7" s="14">
        <f t="shared" si="0"/>
        <v>0.88373304840845146</v>
      </c>
      <c r="N7" s="14">
        <f t="shared" si="0"/>
        <v>0.7755533045288644</v>
      </c>
    </row>
    <row r="8" spans="1:16" s="78" customFormat="1" ht="21" customHeight="1" x14ac:dyDescent="0.25">
      <c r="A8" s="11"/>
      <c r="B8" s="17" t="s">
        <v>221</v>
      </c>
      <c r="C8" s="13">
        <v>362.00953299999998</v>
      </c>
      <c r="D8" s="13">
        <v>58.374753000000013</v>
      </c>
      <c r="E8" s="13">
        <v>303.63478000000003</v>
      </c>
      <c r="F8" s="13">
        <v>-245.26002699999998</v>
      </c>
      <c r="G8" s="13">
        <v>747.45591700000034</v>
      </c>
      <c r="H8" s="13">
        <v>29.232388000000004</v>
      </c>
      <c r="I8" s="13">
        <v>718.22352899999987</v>
      </c>
      <c r="J8" s="13">
        <v>-688.99114099999997</v>
      </c>
      <c r="K8" s="14">
        <f t="shared" si="0"/>
        <v>2.0647409774150902</v>
      </c>
      <c r="L8" s="14">
        <f t="shared" si="0"/>
        <v>0.50077107820910172</v>
      </c>
      <c r="M8" s="14">
        <f t="shared" si="0"/>
        <v>2.3654191690424917</v>
      </c>
      <c r="N8" s="14">
        <f t="shared" si="0"/>
        <v>2.8092272084761696</v>
      </c>
    </row>
    <row r="9" spans="1:16" s="78" customFormat="1" ht="21" customHeight="1" x14ac:dyDescent="0.2">
      <c r="A9" s="6"/>
      <c r="B9" s="16" t="s">
        <v>13</v>
      </c>
      <c r="C9" s="8">
        <f>C5-C10</f>
        <v>5212.0213160000003</v>
      </c>
      <c r="D9" s="8">
        <f>D5-D10</f>
        <v>522.29138000000012</v>
      </c>
      <c r="E9" s="8">
        <f>E5-E10</f>
        <v>4689.7299359999997</v>
      </c>
      <c r="F9" s="8">
        <f>F5-F10</f>
        <v>-4167.4385560000001</v>
      </c>
      <c r="G9" s="8">
        <f>G5-G10</f>
        <v>7761.0074449999993</v>
      </c>
      <c r="H9" s="8">
        <v>1190</v>
      </c>
      <c r="I9" s="8">
        <v>6570</v>
      </c>
      <c r="J9" s="8">
        <f>H9-I9</f>
        <v>-5380</v>
      </c>
      <c r="K9" s="9">
        <f t="shared" si="0"/>
        <v>1.4890590376472663</v>
      </c>
      <c r="L9" s="9">
        <f t="shared" si="0"/>
        <v>2.2784216733578866</v>
      </c>
      <c r="M9" s="9">
        <f t="shared" si="0"/>
        <v>1.4009335483406822</v>
      </c>
      <c r="N9" s="9">
        <f t="shared" si="0"/>
        <v>1.2909608450625469</v>
      </c>
    </row>
    <row r="10" spans="1:16" s="78" customFormat="1" ht="21" customHeight="1" x14ac:dyDescent="0.25">
      <c r="A10" s="11"/>
      <c r="B10" s="16" t="s">
        <v>16</v>
      </c>
      <c r="C10" s="8">
        <v>3334.9799989999997</v>
      </c>
      <c r="D10" s="8">
        <v>886.70345999999995</v>
      </c>
      <c r="E10" s="8">
        <v>2448.276539</v>
      </c>
      <c r="F10" s="8">
        <v>-1561.573079</v>
      </c>
      <c r="G10" s="8">
        <v>3029.3192789999998</v>
      </c>
      <c r="H10" s="8">
        <v>917.53670910000005</v>
      </c>
      <c r="I10" s="8">
        <f>G10-H10</f>
        <v>2111.7825698999995</v>
      </c>
      <c r="J10" s="8">
        <v>-1194.5850970000001</v>
      </c>
      <c r="K10" s="9">
        <f t="shared" si="0"/>
        <v>0.90834706052460501</v>
      </c>
      <c r="L10" s="9">
        <f t="shared" si="0"/>
        <v>1.0347728981456779</v>
      </c>
      <c r="M10" s="9">
        <f t="shared" si="0"/>
        <v>0.86255883935503397</v>
      </c>
      <c r="N10" s="9">
        <f t="shared" si="0"/>
        <v>0.76498827564636829</v>
      </c>
    </row>
    <row r="11" spans="1:16" ht="15" x14ac:dyDescent="0.25">
      <c r="A11" s="11">
        <v>643</v>
      </c>
      <c r="B11" s="17" t="s">
        <v>17</v>
      </c>
      <c r="C11" s="13">
        <v>2384.1710899999998</v>
      </c>
      <c r="D11" s="13">
        <v>547.55282499999998</v>
      </c>
      <c r="E11" s="13">
        <v>1836.6182649999998</v>
      </c>
      <c r="F11" s="13">
        <v>-1289.0654399999999</v>
      </c>
      <c r="G11" s="13">
        <v>1978.99821</v>
      </c>
      <c r="H11" s="13">
        <v>553.68892000000005</v>
      </c>
      <c r="I11" s="13">
        <v>1425.3092900000001</v>
      </c>
      <c r="J11" s="13">
        <v>-871.62036999999998</v>
      </c>
      <c r="K11" s="14">
        <f t="shared" si="0"/>
        <v>0.83005712899572159</v>
      </c>
      <c r="L11" s="14">
        <f t="shared" si="0"/>
        <v>1.0112063982137249</v>
      </c>
      <c r="M11" s="14">
        <f t="shared" si="0"/>
        <v>0.77605091769029111</v>
      </c>
      <c r="N11" s="14">
        <f t="shared" si="0"/>
        <v>0.67616456306516148</v>
      </c>
    </row>
    <row r="12" spans="1:16" ht="15" x14ac:dyDescent="0.25">
      <c r="A12" s="11">
        <v>398</v>
      </c>
      <c r="B12" s="17" t="s">
        <v>18</v>
      </c>
      <c r="C12" s="13">
        <v>873.52269899999999</v>
      </c>
      <c r="D12" s="13">
        <v>320.90391399999999</v>
      </c>
      <c r="E12" s="13">
        <v>552.618785</v>
      </c>
      <c r="F12" s="13">
        <v>-231.71487100000004</v>
      </c>
      <c r="G12" s="13">
        <v>979.95577200000002</v>
      </c>
      <c r="H12" s="13">
        <v>346.94605000000001</v>
      </c>
      <c r="I12" s="13">
        <v>633.00972200000001</v>
      </c>
      <c r="J12" s="13">
        <v>-286.06367200000005</v>
      </c>
      <c r="K12" s="14">
        <f t="shared" si="0"/>
        <v>1.121843511475825</v>
      </c>
      <c r="L12" s="14">
        <f t="shared" si="0"/>
        <v>1.0811524411634319</v>
      </c>
      <c r="M12" s="14">
        <f t="shared" si="0"/>
        <v>1.1454726824025716</v>
      </c>
      <c r="N12" s="14">
        <f t="shared" si="0"/>
        <v>1.2345503366505985</v>
      </c>
    </row>
    <row r="13" spans="1:16" ht="15" x14ac:dyDescent="0.25">
      <c r="A13" s="11">
        <v>112</v>
      </c>
      <c r="B13" s="17" t="s">
        <v>19</v>
      </c>
      <c r="C13" s="13">
        <v>73.891181000000003</v>
      </c>
      <c r="D13" s="13">
        <v>17.998155000000001</v>
      </c>
      <c r="E13" s="13">
        <v>55.893025999999999</v>
      </c>
      <c r="F13" s="13">
        <v>-37.894871000000002</v>
      </c>
      <c r="G13" s="13">
        <v>66.912987999999999</v>
      </c>
      <c r="H13" s="13">
        <v>16.433640999999998</v>
      </c>
      <c r="I13" s="13">
        <v>50.479346999999997</v>
      </c>
      <c r="J13" s="13">
        <v>-34.045705999999988</v>
      </c>
      <c r="K13" s="14">
        <f t="shared" si="0"/>
        <v>0.9055612198159344</v>
      </c>
      <c r="L13" s="14">
        <f t="shared" si="0"/>
        <v>0.91307364560422988</v>
      </c>
      <c r="M13" s="14">
        <f t="shared" si="0"/>
        <v>0.9031421379833684</v>
      </c>
      <c r="N13" s="14">
        <f t="shared" si="0"/>
        <v>0.89842517210310568</v>
      </c>
    </row>
    <row r="14" spans="1:16" ht="15" x14ac:dyDescent="0.25">
      <c r="A14" s="11">
        <v>51</v>
      </c>
      <c r="B14" s="17" t="s">
        <v>20</v>
      </c>
      <c r="C14" s="18">
        <v>3.3950290000000001</v>
      </c>
      <c r="D14" s="18">
        <v>0.24856600000000001</v>
      </c>
      <c r="E14" s="18">
        <v>3.1464630000000002</v>
      </c>
      <c r="F14" s="18">
        <v>-2.8978970000000004</v>
      </c>
      <c r="G14" s="18">
        <v>3.4523090000000001</v>
      </c>
      <c r="H14" s="18">
        <v>0.29848000000000002</v>
      </c>
      <c r="I14" s="18">
        <v>3.153829</v>
      </c>
      <c r="J14" s="18">
        <v>-2.8553490000000004</v>
      </c>
      <c r="K14" s="14">
        <f t="shared" si="0"/>
        <v>1.016871726279805</v>
      </c>
      <c r="L14" s="14">
        <f t="shared" si="0"/>
        <v>1.2008078337343</v>
      </c>
      <c r="M14" s="14">
        <f t="shared" si="0"/>
        <v>1.0023410413534179</v>
      </c>
      <c r="N14" s="14">
        <f t="shared" si="0"/>
        <v>0.98531762861136885</v>
      </c>
    </row>
    <row r="15" spans="1:16" s="78" customFormat="1" ht="29.25" x14ac:dyDescent="0.25">
      <c r="A15" s="11"/>
      <c r="B15" s="19" t="s">
        <v>21</v>
      </c>
      <c r="C15" s="8">
        <v>524.92825900000003</v>
      </c>
      <c r="D15" s="8">
        <v>173.14795000000001</v>
      </c>
      <c r="E15" s="8">
        <v>351.78030900000005</v>
      </c>
      <c r="F15" s="8">
        <v>-178.63235900000006</v>
      </c>
      <c r="G15" s="8">
        <v>570.06419099999994</v>
      </c>
      <c r="H15" s="8">
        <v>207.51360500000001</v>
      </c>
      <c r="I15" s="8">
        <v>362.55058600000001</v>
      </c>
      <c r="J15" s="8">
        <v>-155.036981</v>
      </c>
      <c r="K15" s="9">
        <f t="shared" si="0"/>
        <v>1.0859849536124895</v>
      </c>
      <c r="L15" s="9">
        <f t="shared" si="0"/>
        <v>1.1984756677742936</v>
      </c>
      <c r="M15" s="9">
        <f t="shared" si="0"/>
        <v>1.0306164862684226</v>
      </c>
      <c r="N15" s="9">
        <f t="shared" si="0"/>
        <v>0.86791095335644053</v>
      </c>
    </row>
    <row r="16" spans="1:16" ht="15" x14ac:dyDescent="0.25">
      <c r="A16" s="11">
        <v>860</v>
      </c>
      <c r="B16" s="17" t="s">
        <v>22</v>
      </c>
      <c r="C16" s="13">
        <v>420.56086399999998</v>
      </c>
      <c r="D16" s="13">
        <v>158.89988</v>
      </c>
      <c r="E16" s="13">
        <v>261.66098399999998</v>
      </c>
      <c r="F16" s="13">
        <v>-102.76110399999999</v>
      </c>
      <c r="G16" s="13">
        <v>480.00423999999998</v>
      </c>
      <c r="H16" s="13">
        <v>198.94745399999999</v>
      </c>
      <c r="I16" s="13">
        <v>281.05678599999999</v>
      </c>
      <c r="J16" s="13">
        <v>-82.109331999999966</v>
      </c>
      <c r="K16" s="14">
        <f t="shared" si="0"/>
        <v>1.1413430993902467</v>
      </c>
      <c r="L16" s="14">
        <f t="shared" si="0"/>
        <v>1.2520302343840661</v>
      </c>
      <c r="M16" s="14">
        <f t="shared" si="0"/>
        <v>1.0741256938787633</v>
      </c>
      <c r="N16" s="14">
        <f t="shared" si="0"/>
        <v>0.79903123656592845</v>
      </c>
      <c r="O16" s="78"/>
      <c r="P16" s="78"/>
    </row>
    <row r="17" spans="1:16" s="78" customFormat="1" ht="15" x14ac:dyDescent="0.25">
      <c r="A17" s="11">
        <v>795</v>
      </c>
      <c r="B17" s="17" t="s">
        <v>23</v>
      </c>
      <c r="C17" s="18">
        <v>64.189009999999996</v>
      </c>
      <c r="D17" s="18">
        <v>3.8375189999999999</v>
      </c>
      <c r="E17" s="18">
        <v>60.351491000000003</v>
      </c>
      <c r="F17" s="18">
        <v>-56.513972000000003</v>
      </c>
      <c r="G17" s="18">
        <v>46.266511000000001</v>
      </c>
      <c r="H17" s="18">
        <v>3.4791989999999999</v>
      </c>
      <c r="I17" s="18">
        <v>42.787312</v>
      </c>
      <c r="J17" s="18">
        <v>-39.308112999999999</v>
      </c>
      <c r="K17" s="14">
        <f t="shared" si="0"/>
        <v>0.72078555191924609</v>
      </c>
      <c r="L17" s="14">
        <f t="shared" si="0"/>
        <v>0.90662717239966761</v>
      </c>
      <c r="M17" s="14">
        <f t="shared" si="0"/>
        <v>0.70896859863826722</v>
      </c>
      <c r="N17" s="14">
        <f t="shared" si="0"/>
        <v>0.69554681097269178</v>
      </c>
    </row>
    <row r="18" spans="1:16" ht="15" x14ac:dyDescent="0.25">
      <c r="A18" s="11">
        <v>804</v>
      </c>
      <c r="B18" s="17" t="s">
        <v>24</v>
      </c>
      <c r="C18" s="18">
        <v>26.262658999999999</v>
      </c>
      <c r="D18" s="18">
        <v>0.9657380000000001</v>
      </c>
      <c r="E18" s="18">
        <v>25.296920999999998</v>
      </c>
      <c r="F18" s="18">
        <v>-24.331182999999996</v>
      </c>
      <c r="G18" s="18">
        <v>35.222456000000001</v>
      </c>
      <c r="H18" s="18">
        <v>1.6584300000000001</v>
      </c>
      <c r="I18" s="18">
        <v>33.564025999999998</v>
      </c>
      <c r="J18" s="18">
        <v>-31.905595999999999</v>
      </c>
      <c r="K18" s="14">
        <f t="shared" si="0"/>
        <v>1.3411610758834436</v>
      </c>
      <c r="L18" s="14">
        <f t="shared" si="0"/>
        <v>1.7172670020233229</v>
      </c>
      <c r="M18" s="14">
        <f t="shared" si="0"/>
        <v>1.326802815251706</v>
      </c>
      <c r="N18" s="14">
        <f t="shared" si="0"/>
        <v>1.311304756534033</v>
      </c>
      <c r="O18" s="78"/>
      <c r="P18" s="78"/>
    </row>
    <row r="19" spans="1:16" s="78" customFormat="1" ht="15" x14ac:dyDescent="0.25">
      <c r="A19" s="11">
        <v>31</v>
      </c>
      <c r="B19" s="17" t="s">
        <v>25</v>
      </c>
      <c r="C19" s="18">
        <v>6.1010439999999999</v>
      </c>
      <c r="D19" s="18">
        <v>3.8738459999999999</v>
      </c>
      <c r="E19" s="18">
        <v>2.227198</v>
      </c>
      <c r="F19" s="18">
        <v>1.6466480000000001</v>
      </c>
      <c r="G19" s="18">
        <v>5.2663130000000002</v>
      </c>
      <c r="H19" s="18">
        <v>1.991778</v>
      </c>
      <c r="I19" s="18">
        <v>3.2745349999999998</v>
      </c>
      <c r="J19" s="18">
        <v>-1.2827569999999999</v>
      </c>
      <c r="K19" s="14">
        <f t="shared" si="0"/>
        <v>0.86318226847732948</v>
      </c>
      <c r="L19" s="14">
        <f t="shared" si="0"/>
        <v>0.5141603460746762</v>
      </c>
      <c r="M19" s="14">
        <f t="shared" si="0"/>
        <v>1.4702487160997808</v>
      </c>
      <c r="N19" s="14">
        <f t="shared" si="0"/>
        <v>-0.77901105761522793</v>
      </c>
      <c r="O19" s="71"/>
      <c r="P19" s="71"/>
    </row>
    <row r="20" spans="1:16" s="78" customFormat="1" ht="15" x14ac:dyDescent="0.25">
      <c r="A20" s="11">
        <v>762</v>
      </c>
      <c r="B20" s="17" t="s">
        <v>27</v>
      </c>
      <c r="C20" s="18">
        <v>4.5678169999999998</v>
      </c>
      <c r="D20" s="18">
        <v>3.2932600000000001</v>
      </c>
      <c r="E20" s="18">
        <v>1.2745569999999997</v>
      </c>
      <c r="F20" s="18">
        <v>2.0187030000000004</v>
      </c>
      <c r="G20" s="18">
        <v>1.7538589999999998</v>
      </c>
      <c r="H20" s="18">
        <v>1.09534</v>
      </c>
      <c r="I20" s="18">
        <v>0.65851899999999997</v>
      </c>
      <c r="J20" s="18">
        <v>0.4368209999999999</v>
      </c>
      <c r="K20" s="14">
        <f t="shared" si="0"/>
        <v>0.38395999664610031</v>
      </c>
      <c r="L20" s="14">
        <f t="shared" si="0"/>
        <v>0.3326005234934381</v>
      </c>
      <c r="M20" s="14">
        <f t="shared" si="0"/>
        <v>0.51666500595893328</v>
      </c>
      <c r="N20" s="14">
        <f t="shared" si="0"/>
        <v>0.21638695736817146</v>
      </c>
      <c r="O20" s="71"/>
      <c r="P20" s="71"/>
    </row>
    <row r="21" spans="1:16" s="78" customFormat="1" ht="15" x14ac:dyDescent="0.25">
      <c r="A21" s="11">
        <v>498</v>
      </c>
      <c r="B21" s="17" t="s">
        <v>26</v>
      </c>
      <c r="C21" s="18">
        <v>3.2468649999999997</v>
      </c>
      <c r="D21" s="18">
        <v>2.2777069999999999</v>
      </c>
      <c r="E21" s="18">
        <v>0.96915799999999985</v>
      </c>
      <c r="F21" s="18">
        <v>1.308549</v>
      </c>
      <c r="G21" s="18">
        <v>1.5508119999999999</v>
      </c>
      <c r="H21" s="18">
        <v>0.34140399999999999</v>
      </c>
      <c r="I21" s="18">
        <v>1.2094079999999998</v>
      </c>
      <c r="J21" s="18">
        <v>-0.86800399999999989</v>
      </c>
      <c r="K21" s="14">
        <f t="shared" si="0"/>
        <v>0.47763365584956569</v>
      </c>
      <c r="L21" s="14">
        <f t="shared" si="0"/>
        <v>0.14988934046389638</v>
      </c>
      <c r="M21" s="14">
        <f t="shared" si="0"/>
        <v>1.2478955959709357</v>
      </c>
      <c r="N21" s="14">
        <f t="shared" si="0"/>
        <v>-0.66333320341844282</v>
      </c>
    </row>
    <row r="22" spans="1:16" s="78" customFormat="1" ht="20.25" customHeight="1" x14ac:dyDescent="0.25">
      <c r="A22" s="11"/>
      <c r="B22" s="20" t="s">
        <v>28</v>
      </c>
      <c r="C22" s="8">
        <v>395.15901300000002</v>
      </c>
      <c r="D22" s="8">
        <v>66.423209</v>
      </c>
      <c r="E22" s="8">
        <v>328.73580400000003</v>
      </c>
      <c r="F22" s="8">
        <v>-262.31259499999999</v>
      </c>
      <c r="G22" s="8">
        <v>1365.2636540000001</v>
      </c>
      <c r="H22" s="8">
        <v>541.00771099999997</v>
      </c>
      <c r="I22" s="8">
        <v>824.25594300000012</v>
      </c>
      <c r="J22" s="8">
        <v>-283.24823200000009</v>
      </c>
      <c r="K22" s="9">
        <f t="shared" si="0"/>
        <v>3.4549728314054677</v>
      </c>
      <c r="L22" s="9">
        <f t="shared" si="0"/>
        <v>8.1448595926764096</v>
      </c>
      <c r="M22" s="9">
        <f t="shared" si="0"/>
        <v>2.5073506839553139</v>
      </c>
      <c r="N22" s="9">
        <f t="shared" si="0"/>
        <v>1.0798117871541779</v>
      </c>
    </row>
    <row r="23" spans="1:16" ht="15" x14ac:dyDescent="0.25">
      <c r="A23" s="11">
        <v>756</v>
      </c>
      <c r="B23" s="21" t="s">
        <v>30</v>
      </c>
      <c r="C23" s="18">
        <v>4.4946240000000008</v>
      </c>
      <c r="D23" s="18">
        <v>0.37352400000000002</v>
      </c>
      <c r="E23" s="18">
        <v>4.1211000000000002</v>
      </c>
      <c r="F23" s="18">
        <v>-3.7475760000000005</v>
      </c>
      <c r="G23" s="18">
        <v>514.54080899999997</v>
      </c>
      <c r="H23" s="18">
        <v>503.05647499999998</v>
      </c>
      <c r="I23" s="18">
        <v>11.484334000000032</v>
      </c>
      <c r="J23" s="18">
        <v>491.57214099999993</v>
      </c>
      <c r="K23" s="22">
        <f t="shared" si="0"/>
        <v>114.47916644417862</v>
      </c>
      <c r="L23" s="22">
        <f t="shared" si="0"/>
        <v>1346.7848786155641</v>
      </c>
      <c r="M23" s="14">
        <f t="shared" si="0"/>
        <v>2.7867156827060815</v>
      </c>
      <c r="N23" s="22">
        <f t="shared" si="0"/>
        <v>-131.17069300262352</v>
      </c>
    </row>
    <row r="24" spans="1:16" ht="15" x14ac:dyDescent="0.25">
      <c r="A24" s="11">
        <v>276</v>
      </c>
      <c r="B24" s="21" t="s">
        <v>29</v>
      </c>
      <c r="C24" s="18">
        <v>95.179215999999997</v>
      </c>
      <c r="D24" s="18">
        <v>10.942182000000001</v>
      </c>
      <c r="E24" s="18">
        <v>84.237033999999994</v>
      </c>
      <c r="F24" s="18">
        <v>-73.294852000000006</v>
      </c>
      <c r="G24" s="18">
        <v>307.40963799999997</v>
      </c>
      <c r="H24" s="18">
        <v>5.628654</v>
      </c>
      <c r="I24" s="18">
        <v>301.78098399999999</v>
      </c>
      <c r="J24" s="18">
        <v>-296.15233000000001</v>
      </c>
      <c r="K24" s="14">
        <f t="shared" si="0"/>
        <v>3.2297979634545424</v>
      </c>
      <c r="L24" s="14">
        <f t="shared" si="0"/>
        <v>0.51439959598551732</v>
      </c>
      <c r="M24" s="14">
        <f t="shared" si="0"/>
        <v>3.582521483365618</v>
      </c>
      <c r="N24" s="14">
        <f t="shared" si="0"/>
        <v>4.0405611297229989</v>
      </c>
    </row>
    <row r="25" spans="1:16" ht="15" x14ac:dyDescent="0.25">
      <c r="A25" s="11">
        <v>440</v>
      </c>
      <c r="B25" s="21" t="s">
        <v>31</v>
      </c>
      <c r="C25" s="18">
        <v>39.607601000000003</v>
      </c>
      <c r="D25" s="18">
        <v>4.1365150000000002</v>
      </c>
      <c r="E25" s="18">
        <v>35.471086</v>
      </c>
      <c r="F25" s="18">
        <v>-31.334571000000004</v>
      </c>
      <c r="G25" s="18">
        <v>80.946414999999988</v>
      </c>
      <c r="H25" s="18">
        <v>0.93126100000000001</v>
      </c>
      <c r="I25" s="18">
        <v>80.015153999999995</v>
      </c>
      <c r="J25" s="18">
        <v>-79.083893000000003</v>
      </c>
      <c r="K25" s="14">
        <f t="shared" si="0"/>
        <v>2.0437091102791101</v>
      </c>
      <c r="L25" s="14">
        <f t="shared" si="0"/>
        <v>0.22513178363912617</v>
      </c>
      <c r="M25" s="14">
        <f t="shared" si="0"/>
        <v>2.2557852894608299</v>
      </c>
      <c r="N25" s="14">
        <f t="shared" si="0"/>
        <v>2.5238543396684765</v>
      </c>
    </row>
    <row r="26" spans="1:16" ht="15" x14ac:dyDescent="0.25">
      <c r="A26" s="11">
        <v>250</v>
      </c>
      <c r="B26" s="21" t="s">
        <v>33</v>
      </c>
      <c r="C26" s="18">
        <v>36.653205999999997</v>
      </c>
      <c r="D26" s="18">
        <v>0.20976300000000001</v>
      </c>
      <c r="E26" s="18">
        <v>36.443443000000002</v>
      </c>
      <c r="F26" s="18">
        <v>-36.23368</v>
      </c>
      <c r="G26" s="18">
        <v>70.334339000000014</v>
      </c>
      <c r="H26" s="18">
        <v>0.54443499999999989</v>
      </c>
      <c r="I26" s="18">
        <v>69.789904000000007</v>
      </c>
      <c r="J26" s="18">
        <v>-69.245469000000014</v>
      </c>
      <c r="K26" s="14">
        <f t="shared" si="0"/>
        <v>1.9189136961170605</v>
      </c>
      <c r="L26" s="14">
        <f t="shared" si="0"/>
        <v>2.5954768000076269</v>
      </c>
      <c r="M26" s="14">
        <f t="shared" si="0"/>
        <v>1.915019500215718</v>
      </c>
      <c r="N26" s="14">
        <f t="shared" si="0"/>
        <v>1.9110802159758549</v>
      </c>
    </row>
    <row r="27" spans="1:16" ht="15" x14ac:dyDescent="0.25">
      <c r="A27" s="11">
        <v>380</v>
      </c>
      <c r="B27" s="21" t="s">
        <v>34</v>
      </c>
      <c r="C27" s="18">
        <v>30.909037000000001</v>
      </c>
      <c r="D27" s="18">
        <v>0.136633</v>
      </c>
      <c r="E27" s="18">
        <v>30.772403999999998</v>
      </c>
      <c r="F27" s="18">
        <v>-30.635770999999998</v>
      </c>
      <c r="G27" s="18">
        <v>66.924043000000012</v>
      </c>
      <c r="H27" s="18">
        <v>0.240925</v>
      </c>
      <c r="I27" s="18">
        <v>66.683118000000007</v>
      </c>
      <c r="J27" s="18">
        <v>-66.442193000000003</v>
      </c>
      <c r="K27" s="14">
        <f t="shared" si="0"/>
        <v>2.1651934028226116</v>
      </c>
      <c r="L27" s="14">
        <f t="shared" si="0"/>
        <v>1.7633002276170471</v>
      </c>
      <c r="M27" s="14">
        <f t="shared" si="0"/>
        <v>2.1669778545738581</v>
      </c>
      <c r="N27" s="14">
        <f t="shared" si="0"/>
        <v>2.1687782233389852</v>
      </c>
    </row>
    <row r="28" spans="1:16" ht="15" x14ac:dyDescent="0.25">
      <c r="A28" s="11">
        <v>826</v>
      </c>
      <c r="B28" s="21" t="s">
        <v>32</v>
      </c>
      <c r="C28" s="18">
        <v>16.190123</v>
      </c>
      <c r="D28" s="18">
        <v>0.42353399999999997</v>
      </c>
      <c r="E28" s="18">
        <v>15.766589</v>
      </c>
      <c r="F28" s="18">
        <v>-15.343055</v>
      </c>
      <c r="G28" s="18">
        <v>63.525313000000004</v>
      </c>
      <c r="H28" s="18">
        <v>0.72665299999999999</v>
      </c>
      <c r="I28" s="18">
        <v>62.798660000000005</v>
      </c>
      <c r="J28" s="18">
        <v>-62.072007000000006</v>
      </c>
      <c r="K28" s="14">
        <f t="shared" si="0"/>
        <v>3.9237078680625221</v>
      </c>
      <c r="L28" s="14">
        <f t="shared" si="0"/>
        <v>1.7156898855817952</v>
      </c>
      <c r="M28" s="14">
        <f t="shared" si="0"/>
        <v>3.9830213117117474</v>
      </c>
      <c r="N28" s="14">
        <f t="shared" si="0"/>
        <v>4.045609365279601</v>
      </c>
    </row>
    <row r="29" spans="1:16" ht="15" x14ac:dyDescent="0.25">
      <c r="A29" s="11">
        <v>616</v>
      </c>
      <c r="B29" s="21" t="s">
        <v>35</v>
      </c>
      <c r="C29" s="18">
        <v>26.092148999999999</v>
      </c>
      <c r="D29" s="18">
        <v>3.2957610000000002</v>
      </c>
      <c r="E29" s="18">
        <v>22.796388</v>
      </c>
      <c r="F29" s="18">
        <v>-19.500627000000001</v>
      </c>
      <c r="G29" s="18">
        <v>37.831704999999999</v>
      </c>
      <c r="H29" s="18">
        <v>1.1582520000000001</v>
      </c>
      <c r="I29" s="18">
        <v>36.673453000000002</v>
      </c>
      <c r="J29" s="18">
        <v>-35.515200999999998</v>
      </c>
      <c r="K29" s="14">
        <f t="shared" si="0"/>
        <v>1.4499267576618546</v>
      </c>
      <c r="L29" s="14">
        <f t="shared" si="0"/>
        <v>0.35143689120661359</v>
      </c>
      <c r="M29" s="14">
        <f t="shared" si="0"/>
        <v>1.6087396389287636</v>
      </c>
      <c r="N29" s="14">
        <f t="shared" si="0"/>
        <v>1.8212337993029657</v>
      </c>
    </row>
    <row r="30" spans="1:16" ht="15" x14ac:dyDescent="0.25">
      <c r="A30" s="11">
        <v>833</v>
      </c>
      <c r="B30" s="21" t="s">
        <v>192</v>
      </c>
      <c r="C30" s="18">
        <v>0</v>
      </c>
      <c r="D30" s="18">
        <v>0</v>
      </c>
      <c r="E30" s="18">
        <v>0</v>
      </c>
      <c r="F30" s="18">
        <v>0</v>
      </c>
      <c r="G30" s="18">
        <v>22.144995999999999</v>
      </c>
      <c r="H30" s="18">
        <v>0</v>
      </c>
      <c r="I30" s="18">
        <v>22.144995999999999</v>
      </c>
      <c r="J30" s="18">
        <v>-22.144995999999999</v>
      </c>
      <c r="K30" s="14">
        <v>0</v>
      </c>
      <c r="L30" s="14">
        <v>0</v>
      </c>
      <c r="M30" s="14">
        <v>0</v>
      </c>
      <c r="N30" s="14">
        <v>0</v>
      </c>
    </row>
    <row r="31" spans="1:16" ht="15" x14ac:dyDescent="0.25">
      <c r="A31" s="11">
        <v>40</v>
      </c>
      <c r="B31" s="21" t="s">
        <v>43</v>
      </c>
      <c r="C31" s="18">
        <v>8.8907930000000004</v>
      </c>
      <c r="D31" s="18">
        <v>0.49333300000000002</v>
      </c>
      <c r="E31" s="18">
        <v>8.3974599999999988</v>
      </c>
      <c r="F31" s="18">
        <v>-7.9041269999999999</v>
      </c>
      <c r="G31" s="18">
        <v>17.511507000000002</v>
      </c>
      <c r="H31" s="18">
        <v>0.29100700000000002</v>
      </c>
      <c r="I31" s="18">
        <v>17.220500000000001</v>
      </c>
      <c r="J31" s="18">
        <v>-16.929492999999997</v>
      </c>
      <c r="K31" s="14">
        <f t="shared" ref="K31:N49" si="1">G31/C31</f>
        <v>1.9696226197145745</v>
      </c>
      <c r="L31" s="14">
        <f t="shared" si="1"/>
        <v>0.58987945262125174</v>
      </c>
      <c r="M31" s="14">
        <f t="shared" si="1"/>
        <v>2.0506796102631037</v>
      </c>
      <c r="N31" s="14">
        <f t="shared" si="1"/>
        <v>2.1418548816333538</v>
      </c>
    </row>
    <row r="32" spans="1:16" ht="15" x14ac:dyDescent="0.25">
      <c r="A32" s="11">
        <v>528</v>
      </c>
      <c r="B32" s="21" t="s">
        <v>38</v>
      </c>
      <c r="C32" s="18">
        <v>15.846052</v>
      </c>
      <c r="D32" s="18">
        <v>4.7502979999999999</v>
      </c>
      <c r="E32" s="18">
        <v>11.095754000000001</v>
      </c>
      <c r="F32" s="18">
        <v>-6.3454560000000013</v>
      </c>
      <c r="G32" s="18">
        <v>17.442349</v>
      </c>
      <c r="H32" s="18">
        <v>2.8331019999999998</v>
      </c>
      <c r="I32" s="18">
        <v>14.609247</v>
      </c>
      <c r="J32" s="18">
        <v>-11.776145</v>
      </c>
      <c r="K32" s="14">
        <f t="shared" si="1"/>
        <v>1.1007378367810481</v>
      </c>
      <c r="L32" s="14">
        <f t="shared" si="1"/>
        <v>0.59640510974258876</v>
      </c>
      <c r="M32" s="14">
        <f t="shared" si="1"/>
        <v>1.3166520274331963</v>
      </c>
      <c r="N32" s="14">
        <f t="shared" si="1"/>
        <v>1.8558390445068089</v>
      </c>
    </row>
    <row r="33" spans="1:14" ht="15" x14ac:dyDescent="0.25">
      <c r="A33" s="11">
        <v>705</v>
      </c>
      <c r="B33" s="21" t="s">
        <v>37</v>
      </c>
      <c r="C33" s="18">
        <v>9.9080279999999998</v>
      </c>
      <c r="D33" s="18">
        <v>3.1244000000000001E-2</v>
      </c>
      <c r="E33" s="18">
        <v>9.8767839999999989</v>
      </c>
      <c r="F33" s="18">
        <v>-9.8455399999999997</v>
      </c>
      <c r="G33" s="18">
        <v>16.950122999999998</v>
      </c>
      <c r="H33" s="18">
        <v>1.899E-2</v>
      </c>
      <c r="I33" s="18">
        <v>16.931132999999999</v>
      </c>
      <c r="J33" s="18">
        <v>-16.912142999999997</v>
      </c>
      <c r="K33" s="14">
        <f t="shared" si="1"/>
        <v>1.710746376574632</v>
      </c>
      <c r="L33" s="14">
        <f t="shared" si="1"/>
        <v>0.6077966969658174</v>
      </c>
      <c r="M33" s="14">
        <f t="shared" si="1"/>
        <v>1.7142354231903827</v>
      </c>
      <c r="N33" s="14">
        <f t="shared" si="1"/>
        <v>1.7177466142029789</v>
      </c>
    </row>
    <row r="34" spans="1:14" ht="15" x14ac:dyDescent="0.25">
      <c r="A34" s="11">
        <v>56</v>
      </c>
      <c r="B34" s="21" t="s">
        <v>39</v>
      </c>
      <c r="C34" s="18">
        <v>17.025307000000002</v>
      </c>
      <c r="D34" s="18">
        <v>9.6008459999999989</v>
      </c>
      <c r="E34" s="18">
        <v>7.4244610000000009</v>
      </c>
      <c r="F34" s="18">
        <v>2.1763849999999985</v>
      </c>
      <c r="G34" s="18">
        <v>16.184526999999999</v>
      </c>
      <c r="H34" s="18">
        <v>2.9372570000000002</v>
      </c>
      <c r="I34" s="18">
        <v>13.24727</v>
      </c>
      <c r="J34" s="18">
        <v>-10.310013000000001</v>
      </c>
      <c r="K34" s="14">
        <f t="shared" si="1"/>
        <v>0.95061586848331125</v>
      </c>
      <c r="L34" s="14">
        <f t="shared" si="1"/>
        <v>0.30593731010788011</v>
      </c>
      <c r="M34" s="14">
        <f t="shared" si="1"/>
        <v>1.7842736327930067</v>
      </c>
      <c r="N34" s="14">
        <f t="shared" si="1"/>
        <v>-4.7372192879476787</v>
      </c>
    </row>
    <row r="35" spans="1:14" ht="15" x14ac:dyDescent="0.25">
      <c r="A35" s="11">
        <v>203</v>
      </c>
      <c r="B35" s="21" t="s">
        <v>40</v>
      </c>
      <c r="C35" s="18">
        <v>8.2666789999999999</v>
      </c>
      <c r="D35" s="18">
        <v>0.44925700000000002</v>
      </c>
      <c r="E35" s="18">
        <v>7.8174220000000005</v>
      </c>
      <c r="F35" s="18">
        <v>-7.3681650000000012</v>
      </c>
      <c r="G35" s="18">
        <v>14.60284</v>
      </c>
      <c r="H35" s="18">
        <v>0.71623099999999995</v>
      </c>
      <c r="I35" s="18">
        <v>13.886609</v>
      </c>
      <c r="J35" s="18">
        <v>-13.170378000000001</v>
      </c>
      <c r="K35" s="14">
        <f t="shared" si="1"/>
        <v>1.7664699451859689</v>
      </c>
      <c r="L35" s="14">
        <f t="shared" si="1"/>
        <v>1.5942567394609319</v>
      </c>
      <c r="M35" s="14">
        <f t="shared" si="1"/>
        <v>1.7763668124862646</v>
      </c>
      <c r="N35" s="14">
        <f t="shared" si="1"/>
        <v>1.7874705574590144</v>
      </c>
    </row>
    <row r="36" spans="1:14" ht="15" x14ac:dyDescent="0.25">
      <c r="A36" s="11">
        <v>724</v>
      </c>
      <c r="B36" s="21" t="s">
        <v>36</v>
      </c>
      <c r="C36" s="18">
        <v>10.697235000000001</v>
      </c>
      <c r="D36" s="18">
        <v>5.322514</v>
      </c>
      <c r="E36" s="18">
        <v>5.3747210000000001</v>
      </c>
      <c r="F36" s="18">
        <v>-5.2207000000000336E-2</v>
      </c>
      <c r="G36" s="18">
        <v>14.084194999999999</v>
      </c>
      <c r="H36" s="18">
        <v>0.37156800000000001</v>
      </c>
      <c r="I36" s="18">
        <v>13.712627000000001</v>
      </c>
      <c r="J36" s="18">
        <v>-13.341059000000001</v>
      </c>
      <c r="K36" s="14">
        <f t="shared" si="1"/>
        <v>1.316620135951019</v>
      </c>
      <c r="L36" s="14">
        <f t="shared" si="1"/>
        <v>6.9810619568121388E-2</v>
      </c>
      <c r="M36" s="14">
        <f t="shared" si="1"/>
        <v>2.5513188498528576</v>
      </c>
      <c r="N36" s="14">
        <f t="shared" si="1"/>
        <v>255.54157488459239</v>
      </c>
    </row>
    <row r="37" spans="1:14" ht="15" x14ac:dyDescent="0.25">
      <c r="A37" s="11">
        <v>752</v>
      </c>
      <c r="B37" s="21" t="s">
        <v>47</v>
      </c>
      <c r="C37" s="18">
        <v>10.436978999999999</v>
      </c>
      <c r="D37" s="18">
        <v>0.109777</v>
      </c>
      <c r="E37" s="18">
        <v>10.327202</v>
      </c>
      <c r="F37" s="18">
        <v>-10.217424999999999</v>
      </c>
      <c r="G37" s="18">
        <v>13.143891999999999</v>
      </c>
      <c r="H37" s="18">
        <v>5.6176999999999998E-2</v>
      </c>
      <c r="I37" s="18">
        <v>13.087714999999999</v>
      </c>
      <c r="J37" s="18">
        <v>-13.031538000000001</v>
      </c>
      <c r="K37" s="14">
        <f t="shared" si="1"/>
        <v>1.2593579042364653</v>
      </c>
      <c r="L37" s="14">
        <f t="shared" si="1"/>
        <v>0.51173743133807625</v>
      </c>
      <c r="M37" s="14">
        <f t="shared" si="1"/>
        <v>1.2673050260854779</v>
      </c>
      <c r="N37" s="14">
        <f t="shared" si="1"/>
        <v>1.2754229172222946</v>
      </c>
    </row>
    <row r="38" spans="1:14" ht="15" x14ac:dyDescent="0.25">
      <c r="A38" s="11">
        <v>642</v>
      </c>
      <c r="B38" s="21" t="s">
        <v>41</v>
      </c>
      <c r="C38" s="18">
        <v>9.0237170000000013</v>
      </c>
      <c r="D38" s="18">
        <v>4.5428810000000004</v>
      </c>
      <c r="E38" s="18">
        <v>4.480836</v>
      </c>
      <c r="F38" s="18">
        <v>6.2045000000000072E-2</v>
      </c>
      <c r="G38" s="18">
        <v>11.371665</v>
      </c>
      <c r="H38" s="18">
        <v>5.4301890000000004</v>
      </c>
      <c r="I38" s="18">
        <v>5.9414760000000006</v>
      </c>
      <c r="J38" s="18">
        <v>-0.51128700000000027</v>
      </c>
      <c r="K38" s="14">
        <f t="shared" si="1"/>
        <v>1.2601974330533636</v>
      </c>
      <c r="L38" s="14">
        <f t="shared" si="1"/>
        <v>1.195318345340765</v>
      </c>
      <c r="M38" s="14">
        <f t="shared" si="1"/>
        <v>1.3259748850437731</v>
      </c>
      <c r="N38" s="14">
        <f t="shared" si="1"/>
        <v>-8.2405834474977784</v>
      </c>
    </row>
    <row r="39" spans="1:14" ht="15" x14ac:dyDescent="0.25">
      <c r="A39" s="11">
        <v>348</v>
      </c>
      <c r="B39" s="21" t="s">
        <v>42</v>
      </c>
      <c r="C39" s="18">
        <v>6.011304</v>
      </c>
      <c r="D39" s="18">
        <v>0.70763999999999994</v>
      </c>
      <c r="E39" s="18">
        <v>5.3036639999999995</v>
      </c>
      <c r="F39" s="18">
        <v>-4.596023999999999</v>
      </c>
      <c r="G39" s="18">
        <v>10.685587999999999</v>
      </c>
      <c r="H39" s="18">
        <v>1.6263540000000001</v>
      </c>
      <c r="I39" s="18">
        <v>9.059234</v>
      </c>
      <c r="J39" s="18">
        <v>-7.4328799999999999</v>
      </c>
      <c r="K39" s="14">
        <f t="shared" si="1"/>
        <v>1.7775823681517353</v>
      </c>
      <c r="L39" s="14">
        <f t="shared" si="1"/>
        <v>2.2982787858233005</v>
      </c>
      <c r="M39" s="14">
        <f t="shared" si="1"/>
        <v>1.7081085830474934</v>
      </c>
      <c r="N39" s="14">
        <f t="shared" si="1"/>
        <v>1.6172413372950187</v>
      </c>
    </row>
    <row r="40" spans="1:14" ht="15" x14ac:dyDescent="0.25">
      <c r="A40" s="11">
        <v>428</v>
      </c>
      <c r="B40" s="21" t="s">
        <v>44</v>
      </c>
      <c r="C40" s="18">
        <v>5.6877240000000002</v>
      </c>
      <c r="D40" s="18">
        <v>1.028562</v>
      </c>
      <c r="E40" s="18">
        <v>4.6591620000000002</v>
      </c>
      <c r="F40" s="18">
        <v>-3.6306000000000003</v>
      </c>
      <c r="G40" s="18">
        <v>10.383825999999999</v>
      </c>
      <c r="H40" s="18">
        <v>1.8450440000000001</v>
      </c>
      <c r="I40" s="18">
        <v>8.5387819999999994</v>
      </c>
      <c r="J40" s="18">
        <v>-6.6937379999999997</v>
      </c>
      <c r="K40" s="14">
        <f t="shared" si="1"/>
        <v>1.8256557456022828</v>
      </c>
      <c r="L40" s="14">
        <f t="shared" si="1"/>
        <v>1.7938092210289707</v>
      </c>
      <c r="M40" s="14">
        <f t="shared" si="1"/>
        <v>1.8326862212560968</v>
      </c>
      <c r="N40" s="14">
        <f t="shared" si="1"/>
        <v>1.8437002148405219</v>
      </c>
    </row>
    <row r="41" spans="1:14" ht="15" x14ac:dyDescent="0.25">
      <c r="A41" s="11">
        <v>688</v>
      </c>
      <c r="B41" s="21" t="s">
        <v>45</v>
      </c>
      <c r="C41" s="18">
        <v>8.476837999999999</v>
      </c>
      <c r="D41" s="18">
        <v>6.1471620000000007</v>
      </c>
      <c r="E41" s="18">
        <v>2.3296759999999996</v>
      </c>
      <c r="F41" s="18">
        <v>3.8174860000000006</v>
      </c>
      <c r="G41" s="18">
        <v>9.3089290000000009</v>
      </c>
      <c r="H41" s="18">
        <v>4.76783</v>
      </c>
      <c r="I41" s="18">
        <v>4.541099</v>
      </c>
      <c r="J41" s="18">
        <v>0.22673099999999977</v>
      </c>
      <c r="K41" s="14">
        <f t="shared" si="1"/>
        <v>1.0981605405223034</v>
      </c>
      <c r="L41" s="14">
        <f t="shared" si="1"/>
        <v>0.77561482843627672</v>
      </c>
      <c r="M41" s="14">
        <f t="shared" si="1"/>
        <v>1.9492405810936804</v>
      </c>
      <c r="N41" s="14">
        <f t="shared" si="1"/>
        <v>5.9392752193459186E-2</v>
      </c>
    </row>
    <row r="42" spans="1:14" ht="15" x14ac:dyDescent="0.25">
      <c r="A42" s="11">
        <v>246</v>
      </c>
      <c r="B42" s="21" t="s">
        <v>48</v>
      </c>
      <c r="C42" s="18">
        <v>1.8535200000000001</v>
      </c>
      <c r="D42" s="18">
        <v>5.3990999999999997E-2</v>
      </c>
      <c r="E42" s="18">
        <v>1.7995289999999999</v>
      </c>
      <c r="F42" s="18">
        <v>-1.745538</v>
      </c>
      <c r="G42" s="18">
        <v>8.6755380000000013</v>
      </c>
      <c r="H42" s="18">
        <v>0.11129600000000001</v>
      </c>
      <c r="I42" s="18">
        <v>8.5642420000000001</v>
      </c>
      <c r="J42" s="18">
        <v>-8.4529460000000007</v>
      </c>
      <c r="K42" s="14">
        <f t="shared" si="1"/>
        <v>4.6805742587077566</v>
      </c>
      <c r="L42" s="14">
        <f t="shared" si="1"/>
        <v>2.0613806004704491</v>
      </c>
      <c r="M42" s="14">
        <f t="shared" si="1"/>
        <v>4.7591575351105764</v>
      </c>
      <c r="N42" s="14">
        <f t="shared" si="1"/>
        <v>4.8426021089200013</v>
      </c>
    </row>
    <row r="43" spans="1:14" ht="15" x14ac:dyDescent="0.25">
      <c r="A43" s="11">
        <v>703</v>
      </c>
      <c r="B43" s="21" t="s">
        <v>46</v>
      </c>
      <c r="C43" s="18">
        <v>3.2074869999999995</v>
      </c>
      <c r="D43" s="18">
        <v>3.5758000000000005E-2</v>
      </c>
      <c r="E43" s="18">
        <v>3.171729</v>
      </c>
      <c r="F43" s="18">
        <v>-3.1359710000000001</v>
      </c>
      <c r="G43" s="18">
        <v>6.3815789999999994</v>
      </c>
      <c r="H43" s="18">
        <v>0.92775699999999994</v>
      </c>
      <c r="I43" s="18">
        <v>5.4538219999999997</v>
      </c>
      <c r="J43" s="18">
        <v>-4.5260650000000009</v>
      </c>
      <c r="K43" s="14">
        <f t="shared" si="1"/>
        <v>1.9895884223381108</v>
      </c>
      <c r="L43" s="14">
        <f t="shared" si="1"/>
        <v>25.945438782929688</v>
      </c>
      <c r="M43" s="14">
        <f t="shared" si="1"/>
        <v>1.7195107148183213</v>
      </c>
      <c r="N43" s="14">
        <f t="shared" si="1"/>
        <v>1.4432738695606562</v>
      </c>
    </row>
    <row r="44" spans="1:14" ht="15" x14ac:dyDescent="0.25">
      <c r="A44" s="11">
        <v>208</v>
      </c>
      <c r="B44" s="21" t="s">
        <v>50</v>
      </c>
      <c r="C44" s="18">
        <v>3.1614469999999999</v>
      </c>
      <c r="D44" s="18">
        <v>8.2547999999999996E-2</v>
      </c>
      <c r="E44" s="18">
        <v>3.0788990000000003</v>
      </c>
      <c r="F44" s="18">
        <v>-2.9963510000000007</v>
      </c>
      <c r="G44" s="18">
        <v>5.5607230000000003</v>
      </c>
      <c r="H44" s="18">
        <v>1.40896</v>
      </c>
      <c r="I44" s="18">
        <v>4.1517629999999999</v>
      </c>
      <c r="J44" s="18">
        <v>-2.7428029999999999</v>
      </c>
      <c r="K44" s="14">
        <f t="shared" si="1"/>
        <v>1.758917040203426</v>
      </c>
      <c r="L44" s="14">
        <f t="shared" si="1"/>
        <v>17.068372340941028</v>
      </c>
      <c r="M44" s="14">
        <f t="shared" si="1"/>
        <v>1.348457029607012</v>
      </c>
      <c r="N44" s="14">
        <f t="shared" si="1"/>
        <v>0.91538107518111167</v>
      </c>
    </row>
    <row r="45" spans="1:14" ht="15" x14ac:dyDescent="0.25">
      <c r="A45" s="11">
        <v>372</v>
      </c>
      <c r="B45" s="21" t="s">
        <v>54</v>
      </c>
      <c r="C45" s="18">
        <v>4.7229670000000006</v>
      </c>
      <c r="D45" s="18">
        <v>0.296292</v>
      </c>
      <c r="E45" s="18">
        <v>4.4266750000000004</v>
      </c>
      <c r="F45" s="18">
        <v>-4.1303830000000001</v>
      </c>
      <c r="G45" s="18">
        <v>4.7161660000000003</v>
      </c>
      <c r="H45" s="18">
        <v>3.9999999999999998E-6</v>
      </c>
      <c r="I45" s="18">
        <v>4.7161620000000006</v>
      </c>
      <c r="J45" s="18">
        <v>-4.7161580000000001</v>
      </c>
      <c r="K45" s="14">
        <f t="shared" si="1"/>
        <v>0.99856001534628547</v>
      </c>
      <c r="L45" s="14">
        <f t="shared" si="1"/>
        <v>1.3500195752838416E-5</v>
      </c>
      <c r="M45" s="14">
        <f t="shared" si="1"/>
        <v>1.0653960365285458</v>
      </c>
      <c r="N45" s="14">
        <f t="shared" si="1"/>
        <v>1.1418209885136559</v>
      </c>
    </row>
    <row r="46" spans="1:14" ht="15" x14ac:dyDescent="0.25">
      <c r="A46" s="11">
        <v>100</v>
      </c>
      <c r="B46" s="21" t="s">
        <v>53</v>
      </c>
      <c r="C46" s="18">
        <v>4.0485829999999998</v>
      </c>
      <c r="D46" s="18">
        <v>1.0700589999999999</v>
      </c>
      <c r="E46" s="18">
        <v>2.9785239999999993</v>
      </c>
      <c r="F46" s="18">
        <v>-1.9084649999999994</v>
      </c>
      <c r="G46" s="18">
        <v>4.6943000000000001</v>
      </c>
      <c r="H46" s="18">
        <v>0.47414800000000001</v>
      </c>
      <c r="I46" s="18">
        <v>4.2201519999999997</v>
      </c>
      <c r="J46" s="18">
        <v>-3.7460040000000001</v>
      </c>
      <c r="K46" s="14">
        <f t="shared" si="1"/>
        <v>1.159492098840508</v>
      </c>
      <c r="L46" s="14">
        <f t="shared" si="1"/>
        <v>0.4431045390955079</v>
      </c>
      <c r="M46" s="14">
        <f t="shared" si="1"/>
        <v>1.4168601629531945</v>
      </c>
      <c r="N46" s="14">
        <f t="shared" si="1"/>
        <v>1.9628361012646296</v>
      </c>
    </row>
    <row r="47" spans="1:14" ht="15" x14ac:dyDescent="0.25">
      <c r="A47" s="11">
        <v>233</v>
      </c>
      <c r="B47" s="21" t="s">
        <v>51</v>
      </c>
      <c r="C47" s="18">
        <v>1.2838720000000001</v>
      </c>
      <c r="D47" s="18">
        <v>0.41861300000000001</v>
      </c>
      <c r="E47" s="18">
        <v>0.865259</v>
      </c>
      <c r="F47" s="18">
        <v>-0.44664599999999999</v>
      </c>
      <c r="G47" s="18">
        <v>3.7489059999999998</v>
      </c>
      <c r="H47" s="18">
        <v>0.75241999999999998</v>
      </c>
      <c r="I47" s="18">
        <v>2.996486</v>
      </c>
      <c r="J47" s="18">
        <v>-2.2440659999999997</v>
      </c>
      <c r="K47" s="14">
        <f t="shared" si="1"/>
        <v>2.9199998130654765</v>
      </c>
      <c r="L47" s="14">
        <f t="shared" si="1"/>
        <v>1.7974119293954081</v>
      </c>
      <c r="M47" s="14">
        <f t="shared" si="1"/>
        <v>3.4631087339166653</v>
      </c>
      <c r="N47" s="14">
        <f t="shared" si="1"/>
        <v>5.024260824008274</v>
      </c>
    </row>
    <row r="48" spans="1:14" ht="15" x14ac:dyDescent="0.25">
      <c r="A48" s="11">
        <v>300</v>
      </c>
      <c r="B48" s="21" t="s">
        <v>52</v>
      </c>
      <c r="C48" s="18">
        <v>3.7966990000000007</v>
      </c>
      <c r="D48" s="18">
        <v>2.1512420000000003</v>
      </c>
      <c r="E48" s="18">
        <v>1.6454570000000004</v>
      </c>
      <c r="F48" s="18">
        <v>0.50578499999999982</v>
      </c>
      <c r="G48" s="18">
        <v>3.4929699999999997</v>
      </c>
      <c r="H48" s="18">
        <v>0.57893100000000008</v>
      </c>
      <c r="I48" s="18">
        <v>2.9140389999999998</v>
      </c>
      <c r="J48" s="18">
        <v>-2.3351079999999995</v>
      </c>
      <c r="K48" s="14">
        <f t="shared" si="1"/>
        <v>0.92000182263592634</v>
      </c>
      <c r="L48" s="14">
        <f t="shared" si="1"/>
        <v>0.26911477183877963</v>
      </c>
      <c r="M48" s="14">
        <f t="shared" si="1"/>
        <v>1.770960286412832</v>
      </c>
      <c r="N48" s="14">
        <f t="shared" si="1"/>
        <v>-4.616799628300563</v>
      </c>
    </row>
    <row r="49" spans="1:14" ht="15" x14ac:dyDescent="0.25">
      <c r="A49" s="11">
        <v>578</v>
      </c>
      <c r="B49" s="21" t="s">
        <v>49</v>
      </c>
      <c r="C49" s="18">
        <v>2.0152480000000002</v>
      </c>
      <c r="D49" s="18">
        <v>9.5069999999999998E-3</v>
      </c>
      <c r="E49" s="18">
        <v>2.005741</v>
      </c>
      <c r="F49" s="18">
        <v>-1.9962339999999998</v>
      </c>
      <c r="G49" s="18">
        <v>3.3098400000000003</v>
      </c>
      <c r="H49" s="18">
        <v>2.4617E-2</v>
      </c>
      <c r="I49" s="18">
        <v>3.2852229999999998</v>
      </c>
      <c r="J49" s="18">
        <v>-3.2606059999999997</v>
      </c>
      <c r="K49" s="14">
        <f t="shared" si="1"/>
        <v>1.6423983549419228</v>
      </c>
      <c r="L49" s="14">
        <f t="shared" si="1"/>
        <v>2.5893552119490901</v>
      </c>
      <c r="M49" s="14">
        <f t="shared" si="1"/>
        <v>1.6379098796903488</v>
      </c>
      <c r="N49" s="14">
        <f t="shared" si="1"/>
        <v>1.6333786520017193</v>
      </c>
    </row>
    <row r="50" spans="1:14" ht="15" x14ac:dyDescent="0.25">
      <c r="A50" s="11">
        <v>499</v>
      </c>
      <c r="B50" s="21" t="s">
        <v>60</v>
      </c>
      <c r="C50" s="18">
        <v>0.10016599999999999</v>
      </c>
      <c r="D50" s="18">
        <v>0</v>
      </c>
      <c r="E50" s="18">
        <v>0.10016599999999999</v>
      </c>
      <c r="F50" s="18">
        <v>-0.10016599999999999</v>
      </c>
      <c r="G50" s="18">
        <v>2.4661750000000002</v>
      </c>
      <c r="H50" s="18">
        <v>2.2514499999999997</v>
      </c>
      <c r="I50" s="18">
        <v>0.21472500000000036</v>
      </c>
      <c r="J50" s="18">
        <v>2.0367249999999997</v>
      </c>
      <c r="K50" s="14">
        <f t="shared" ref="K50:K59" si="2">G50/C50</f>
        <v>24.620879340295115</v>
      </c>
      <c r="L50" s="14">
        <v>0</v>
      </c>
      <c r="M50" s="14">
        <f t="shared" ref="M50:N59" si="3">I50/E50</f>
        <v>2.1436914721562244</v>
      </c>
      <c r="N50" s="14">
        <f t="shared" si="3"/>
        <v>-20.333496395982667</v>
      </c>
    </row>
    <row r="51" spans="1:14" ht="15" x14ac:dyDescent="0.25">
      <c r="A51" s="11">
        <v>442</v>
      </c>
      <c r="B51" s="21" t="s">
        <v>58</v>
      </c>
      <c r="C51" s="18">
        <v>2.8938999999999999E-2</v>
      </c>
      <c r="D51" s="18">
        <v>1.7779E-2</v>
      </c>
      <c r="E51" s="18">
        <v>1.116E-2</v>
      </c>
      <c r="F51" s="18">
        <v>6.6189999999999999E-3</v>
      </c>
      <c r="G51" s="18">
        <v>2.2127810000000001</v>
      </c>
      <c r="H51" s="18">
        <v>0</v>
      </c>
      <c r="I51" s="18">
        <v>2.2127810000000001</v>
      </c>
      <c r="J51" s="18">
        <v>-2.2127810000000001</v>
      </c>
      <c r="K51" s="14">
        <f t="shared" si="2"/>
        <v>76.463630394968732</v>
      </c>
      <c r="L51" s="14">
        <f>H51/D51</f>
        <v>0</v>
      </c>
      <c r="M51" s="22">
        <f t="shared" si="3"/>
        <v>198.27786738351256</v>
      </c>
      <c r="N51" s="22">
        <f t="shared" si="3"/>
        <v>-334.30744825502342</v>
      </c>
    </row>
    <row r="52" spans="1:14" ht="15" x14ac:dyDescent="0.25">
      <c r="A52" s="11">
        <v>807</v>
      </c>
      <c r="B52" s="21" t="s">
        <v>55</v>
      </c>
      <c r="C52" s="18">
        <v>1.0586589999999998</v>
      </c>
      <c r="D52" s="18">
        <v>1.0584819999999999</v>
      </c>
      <c r="E52" s="18">
        <v>1.7699999999990724E-4</v>
      </c>
      <c r="F52" s="18">
        <v>1.0583050000000001</v>
      </c>
      <c r="G52" s="18">
        <v>1.9552229999999999</v>
      </c>
      <c r="H52" s="18">
        <v>0.78415200000000007</v>
      </c>
      <c r="I52" s="18">
        <v>1.171071</v>
      </c>
      <c r="J52" s="18">
        <v>-0.38691899999999985</v>
      </c>
      <c r="K52" s="14">
        <f t="shared" si="2"/>
        <v>1.8468864856389076</v>
      </c>
      <c r="L52" s="14">
        <f>H52/D52</f>
        <v>0.74082695785096031</v>
      </c>
      <c r="M52" s="22">
        <f t="shared" si="3"/>
        <v>6616.2203389865181</v>
      </c>
      <c r="N52" s="14">
        <f t="shared" si="3"/>
        <v>-0.36560254369014589</v>
      </c>
    </row>
    <row r="53" spans="1:14" ht="15" x14ac:dyDescent="0.25">
      <c r="A53" s="11">
        <v>620</v>
      </c>
      <c r="B53" s="21" t="s">
        <v>57</v>
      </c>
      <c r="C53" s="18">
        <v>0.86218300000000003</v>
      </c>
      <c r="D53" s="18">
        <v>3.1520000000000003E-3</v>
      </c>
      <c r="E53" s="18">
        <v>0.85903099999999999</v>
      </c>
      <c r="F53" s="18">
        <v>-0.85587899999999995</v>
      </c>
      <c r="G53" s="18">
        <v>1.12158</v>
      </c>
      <c r="H53" s="18">
        <v>0.28075499999999998</v>
      </c>
      <c r="I53" s="18">
        <v>0.84082499999999993</v>
      </c>
      <c r="J53" s="18">
        <v>-0.56006999999999996</v>
      </c>
      <c r="K53" s="14">
        <f t="shared" si="2"/>
        <v>1.3008607221436748</v>
      </c>
      <c r="L53" s="14">
        <f>H53/D53</f>
        <v>89.072017766497453</v>
      </c>
      <c r="M53" s="14">
        <f t="shared" si="3"/>
        <v>0.97880635273930738</v>
      </c>
      <c r="N53" s="14">
        <f t="shared" si="3"/>
        <v>0.65437988313768647</v>
      </c>
    </row>
    <row r="54" spans="1:14" ht="15" x14ac:dyDescent="0.25">
      <c r="A54" s="11">
        <v>191</v>
      </c>
      <c r="B54" s="21" t="s">
        <v>56</v>
      </c>
      <c r="C54" s="18">
        <v>0.53966499999999995</v>
      </c>
      <c r="D54" s="18">
        <v>0.28392899999999999</v>
      </c>
      <c r="E54" s="18">
        <v>0.25573599999999996</v>
      </c>
      <c r="F54" s="18">
        <v>2.8192999999999982E-2</v>
      </c>
      <c r="G54" s="18">
        <v>0.83744499999999999</v>
      </c>
      <c r="H54" s="18">
        <v>4.3579E-2</v>
      </c>
      <c r="I54" s="18">
        <v>0.79386600000000007</v>
      </c>
      <c r="J54" s="18">
        <v>-0.75028700000000015</v>
      </c>
      <c r="K54" s="14">
        <f t="shared" si="2"/>
        <v>1.5517867565990013</v>
      </c>
      <c r="L54" s="14">
        <f>H54/D54</f>
        <v>0.15348555448721335</v>
      </c>
      <c r="M54" s="14">
        <f t="shared" si="3"/>
        <v>3.1042403103200185</v>
      </c>
      <c r="N54" s="14">
        <f t="shared" si="3"/>
        <v>-26.612527932465529</v>
      </c>
    </row>
    <row r="55" spans="1:14" ht="15" x14ac:dyDescent="0.25">
      <c r="A55" s="11">
        <v>70</v>
      </c>
      <c r="B55" s="21" t="s">
        <v>59</v>
      </c>
      <c r="C55" s="18">
        <v>0.10010200000000001</v>
      </c>
      <c r="D55" s="18">
        <v>7.3040000000000008E-2</v>
      </c>
      <c r="E55" s="18">
        <v>2.7061999999999999E-2</v>
      </c>
      <c r="F55" s="18">
        <v>4.5978000000000012E-2</v>
      </c>
      <c r="G55" s="18">
        <v>0.21427099999999999</v>
      </c>
      <c r="H55" s="18">
        <v>0.18923799999999999</v>
      </c>
      <c r="I55" s="18">
        <v>2.5032999999999986E-2</v>
      </c>
      <c r="J55" s="18">
        <v>0.16420500000000002</v>
      </c>
      <c r="K55" s="14">
        <f t="shared" si="2"/>
        <v>2.1405266628039397</v>
      </c>
      <c r="L55" s="14">
        <f>H55/D55</f>
        <v>2.5908817086527924</v>
      </c>
      <c r="M55" s="14">
        <f t="shared" si="3"/>
        <v>0.92502401891951769</v>
      </c>
      <c r="N55" s="14">
        <f t="shared" si="3"/>
        <v>3.5713819652877459</v>
      </c>
    </row>
    <row r="56" spans="1:14" ht="15" x14ac:dyDescent="0.25">
      <c r="A56" s="11">
        <v>438</v>
      </c>
      <c r="B56" s="21" t="s">
        <v>61</v>
      </c>
      <c r="C56" s="18">
        <v>0.17131399999999999</v>
      </c>
      <c r="D56" s="18">
        <v>0</v>
      </c>
      <c r="E56" s="18">
        <v>0.17131399999999999</v>
      </c>
      <c r="F56" s="18">
        <v>-0.17131399999999999</v>
      </c>
      <c r="G56" s="18">
        <v>0.214117</v>
      </c>
      <c r="H56" s="18">
        <v>0</v>
      </c>
      <c r="I56" s="18">
        <v>0.214117</v>
      </c>
      <c r="J56" s="18">
        <v>-0.214117</v>
      </c>
      <c r="K56" s="14">
        <f t="shared" si="2"/>
        <v>1.2498511505189303</v>
      </c>
      <c r="L56" s="14">
        <v>0</v>
      </c>
      <c r="M56" s="14">
        <f t="shared" si="3"/>
        <v>1.2498511505189303</v>
      </c>
      <c r="N56" s="14">
        <f t="shared" si="3"/>
        <v>1.2498511505189303</v>
      </c>
    </row>
    <row r="57" spans="1:14" ht="15" x14ac:dyDescent="0.25">
      <c r="A57" s="11">
        <v>8</v>
      </c>
      <c r="B57" s="21" t="s">
        <v>66</v>
      </c>
      <c r="C57" s="18">
        <v>6.7619999999999998E-3</v>
      </c>
      <c r="D57" s="18">
        <v>0</v>
      </c>
      <c r="E57" s="18">
        <v>6.7619999999999998E-3</v>
      </c>
      <c r="F57" s="18">
        <v>-6.7619999999999998E-3</v>
      </c>
      <c r="G57" s="18">
        <v>0.173319</v>
      </c>
      <c r="H57" s="18">
        <v>0</v>
      </c>
      <c r="I57" s="18">
        <v>0.173319</v>
      </c>
      <c r="J57" s="18">
        <v>-0.173319</v>
      </c>
      <c r="K57" s="14">
        <f t="shared" si="2"/>
        <v>25.631322094055015</v>
      </c>
      <c r="L57" s="14">
        <v>0</v>
      </c>
      <c r="M57" s="14">
        <f t="shared" si="3"/>
        <v>25.631322094055015</v>
      </c>
      <c r="N57" s="14">
        <f t="shared" si="3"/>
        <v>25.631322094055015</v>
      </c>
    </row>
    <row r="58" spans="1:14" ht="15" x14ac:dyDescent="0.25">
      <c r="A58" s="11">
        <v>470</v>
      </c>
      <c r="B58" s="21" t="s">
        <v>63</v>
      </c>
      <c r="C58" s="18">
        <v>8.2286590000000004</v>
      </c>
      <c r="D58" s="18">
        <v>8.1658469999999994</v>
      </c>
      <c r="E58" s="18">
        <v>6.2811999999999896E-2</v>
      </c>
      <c r="F58" s="18">
        <v>8.1030350000000002</v>
      </c>
      <c r="G58" s="18">
        <v>6.2121000000000003E-2</v>
      </c>
      <c r="H58" s="18">
        <v>0</v>
      </c>
      <c r="I58" s="18">
        <v>6.2121000000000003E-2</v>
      </c>
      <c r="J58" s="18">
        <v>-6.2121000000000003E-2</v>
      </c>
      <c r="K58" s="14">
        <f t="shared" si="2"/>
        <v>7.5493467404591681E-3</v>
      </c>
      <c r="L58" s="14">
        <f>H58/D58</f>
        <v>0</v>
      </c>
      <c r="M58" s="14">
        <f t="shared" si="3"/>
        <v>0.98899891740431933</v>
      </c>
      <c r="N58" s="14">
        <f t="shared" si="3"/>
        <v>-7.6663867304041016E-3</v>
      </c>
    </row>
    <row r="59" spans="1:14" ht="15" x14ac:dyDescent="0.25">
      <c r="A59" s="11">
        <v>352</v>
      </c>
      <c r="B59" s="21" t="s">
        <v>62</v>
      </c>
      <c r="C59" s="18">
        <v>5.5611999999999995E-2</v>
      </c>
      <c r="D59" s="18">
        <v>1.544E-3</v>
      </c>
      <c r="E59" s="18">
        <v>5.4067999999999998E-2</v>
      </c>
      <c r="F59" s="18">
        <v>-5.2524000000000001E-2</v>
      </c>
      <c r="G59" s="18">
        <v>4.4954999999999995E-2</v>
      </c>
      <c r="H59" s="18">
        <v>0</v>
      </c>
      <c r="I59" s="18">
        <v>4.4954999999999995E-2</v>
      </c>
      <c r="J59" s="18">
        <v>-4.4954999999999995E-2</v>
      </c>
      <c r="K59" s="14">
        <f t="shared" si="2"/>
        <v>0.80836869740343809</v>
      </c>
      <c r="L59" s="14">
        <f>H59/D59</f>
        <v>0</v>
      </c>
      <c r="M59" s="14">
        <f t="shared" si="3"/>
        <v>0.83145298512983645</v>
      </c>
      <c r="N59" s="14">
        <f t="shared" si="3"/>
        <v>0.85589444825222749</v>
      </c>
    </row>
    <row r="60" spans="1:14" ht="15" x14ac:dyDescent="0.25">
      <c r="A60" s="11">
        <v>92</v>
      </c>
      <c r="B60" s="21" t="s">
        <v>170</v>
      </c>
      <c r="C60" s="18">
        <v>0</v>
      </c>
      <c r="D60" s="18">
        <v>0</v>
      </c>
      <c r="E60" s="18">
        <v>0</v>
      </c>
      <c r="F60" s="18">
        <v>0</v>
      </c>
      <c r="G60" s="18">
        <v>2.2716E-2</v>
      </c>
      <c r="H60" s="18">
        <v>0</v>
      </c>
      <c r="I60" s="18">
        <v>2.2716E-2</v>
      </c>
      <c r="J60" s="18">
        <v>-2.2716E-2</v>
      </c>
      <c r="K60" s="14">
        <v>0</v>
      </c>
      <c r="L60" s="14">
        <v>0</v>
      </c>
      <c r="M60" s="14">
        <v>0</v>
      </c>
      <c r="N60" s="14">
        <v>0</v>
      </c>
    </row>
    <row r="61" spans="1:14" ht="15" x14ac:dyDescent="0.25">
      <c r="A61" s="11">
        <v>234</v>
      </c>
      <c r="B61" s="21" t="s">
        <v>169</v>
      </c>
      <c r="C61" s="18">
        <v>0</v>
      </c>
      <c r="D61" s="18">
        <v>0</v>
      </c>
      <c r="E61" s="18">
        <v>0</v>
      </c>
      <c r="F61" s="18">
        <v>0</v>
      </c>
      <c r="G61" s="18">
        <v>1.54E-2</v>
      </c>
      <c r="H61" s="18">
        <v>0</v>
      </c>
      <c r="I61" s="18">
        <v>1.54E-2</v>
      </c>
      <c r="J61" s="18">
        <v>-1.54E-2</v>
      </c>
      <c r="K61" s="14">
        <v>0</v>
      </c>
      <c r="L61" s="14">
        <v>0</v>
      </c>
      <c r="M61" s="14">
        <v>0</v>
      </c>
      <c r="N61" s="14">
        <v>0</v>
      </c>
    </row>
    <row r="62" spans="1:14" ht="15" x14ac:dyDescent="0.25">
      <c r="A62" s="11">
        <v>674</v>
      </c>
      <c r="B62" s="21" t="s">
        <v>64</v>
      </c>
      <c r="C62" s="18">
        <v>2.5402000000000001E-2</v>
      </c>
      <c r="D62" s="18">
        <v>0</v>
      </c>
      <c r="E62" s="18">
        <v>2.5402000000000001E-2</v>
      </c>
      <c r="F62" s="18">
        <v>-2.5402000000000001E-2</v>
      </c>
      <c r="G62" s="18">
        <v>8.6730000000000002E-3</v>
      </c>
      <c r="H62" s="18">
        <v>0</v>
      </c>
      <c r="I62" s="18">
        <v>8.6730000000000002E-3</v>
      </c>
      <c r="J62" s="18">
        <v>-8.6730000000000002E-3</v>
      </c>
      <c r="K62" s="14">
        <f t="shared" ref="K62:L77" si="4">G62/C62</f>
        <v>0.34142980867648215</v>
      </c>
      <c r="L62" s="14">
        <v>0</v>
      </c>
      <c r="M62" s="14">
        <f t="shared" ref="M62:N77" si="5">I62/E62</f>
        <v>0.34142980867648215</v>
      </c>
      <c r="N62" s="14">
        <f t="shared" si="5"/>
        <v>0.34142980867648215</v>
      </c>
    </row>
    <row r="63" spans="1:14" ht="15" x14ac:dyDescent="0.25">
      <c r="A63" s="11"/>
      <c r="B63" s="17" t="s">
        <v>65</v>
      </c>
      <c r="C63" s="18">
        <v>0.494676</v>
      </c>
      <c r="D63" s="18">
        <v>0</v>
      </c>
      <c r="E63" s="18">
        <v>0.494676</v>
      </c>
      <c r="F63" s="18">
        <v>-0.494676</v>
      </c>
      <c r="G63" s="18">
        <v>8.0499999999999999E-3</v>
      </c>
      <c r="H63" s="18">
        <v>0</v>
      </c>
      <c r="I63" s="18">
        <v>8.0499999999999999E-3</v>
      </c>
      <c r="J63" s="18">
        <v>-8.0499999999999999E-3</v>
      </c>
      <c r="K63" s="14">
        <f t="shared" si="4"/>
        <v>1.6273277862681835E-2</v>
      </c>
      <c r="L63" s="14">
        <v>0</v>
      </c>
      <c r="M63" s="14">
        <f t="shared" si="5"/>
        <v>1.6273277862681835E-2</v>
      </c>
      <c r="N63" s="14">
        <f t="shared" si="5"/>
        <v>1.6273277862681835E-2</v>
      </c>
    </row>
    <row r="64" spans="1:14" ht="15" x14ac:dyDescent="0.25">
      <c r="A64" s="11">
        <v>20</v>
      </c>
      <c r="B64" s="21" t="s">
        <v>67</v>
      </c>
      <c r="C64" s="18">
        <v>4.1099999999999996E-4</v>
      </c>
      <c r="D64" s="18">
        <v>0</v>
      </c>
      <c r="E64" s="18">
        <v>4.1099999999999996E-4</v>
      </c>
      <c r="F64" s="18">
        <v>-4.1099999999999996E-4</v>
      </c>
      <c r="G64" s="18">
        <v>1.07E-4</v>
      </c>
      <c r="H64" s="18">
        <v>0</v>
      </c>
      <c r="I64" s="18">
        <v>1.07E-4</v>
      </c>
      <c r="J64" s="18">
        <v>-1.07E-4</v>
      </c>
      <c r="K64" s="14">
        <f t="shared" si="4"/>
        <v>0.26034063260340634</v>
      </c>
      <c r="L64" s="14">
        <v>0</v>
      </c>
      <c r="M64" s="14">
        <f t="shared" si="5"/>
        <v>0.26034063260340634</v>
      </c>
      <c r="N64" s="14">
        <f t="shared" si="5"/>
        <v>0.26034063260340634</v>
      </c>
    </row>
    <row r="65" spans="1:14" ht="15" x14ac:dyDescent="0.25">
      <c r="A65" s="11">
        <v>492</v>
      </c>
      <c r="B65" s="21" t="s">
        <v>171</v>
      </c>
      <c r="C65" s="18">
        <v>2.8E-5</v>
      </c>
      <c r="D65" s="18">
        <v>0</v>
      </c>
      <c r="E65" s="18">
        <v>2.8E-5</v>
      </c>
      <c r="F65" s="18">
        <v>-2.8E-5</v>
      </c>
      <c r="G65" s="18">
        <v>0</v>
      </c>
      <c r="H65" s="18">
        <v>0</v>
      </c>
      <c r="I65" s="18">
        <v>0</v>
      </c>
      <c r="J65" s="18">
        <v>0</v>
      </c>
      <c r="K65" s="14">
        <f t="shared" si="4"/>
        <v>0</v>
      </c>
      <c r="L65" s="14">
        <v>0</v>
      </c>
      <c r="M65" s="14">
        <f t="shared" si="5"/>
        <v>0</v>
      </c>
      <c r="N65" s="14">
        <f t="shared" si="5"/>
        <v>0</v>
      </c>
    </row>
    <row r="66" spans="1:14" s="78" customFormat="1" ht="23.25" customHeight="1" x14ac:dyDescent="0.25">
      <c r="A66" s="11"/>
      <c r="B66" s="20" t="s">
        <v>68</v>
      </c>
      <c r="C66" s="8">
        <v>4032.8486089999997</v>
      </c>
      <c r="D66" s="8">
        <v>276.69610999999998</v>
      </c>
      <c r="E66" s="8">
        <v>3756.1524989999998</v>
      </c>
      <c r="F66" s="8">
        <v>-3479.4563889999999</v>
      </c>
      <c r="G66" s="8">
        <v>5383.1201919999994</v>
      </c>
      <c r="H66" s="8">
        <v>431.08549900000003</v>
      </c>
      <c r="I66" s="8">
        <v>4952.0346929999996</v>
      </c>
      <c r="J66" s="8">
        <v>-4520.9491939999998</v>
      </c>
      <c r="K66" s="9">
        <f t="shared" si="4"/>
        <v>1.3348183167567051</v>
      </c>
      <c r="L66" s="9">
        <f>H66/D66</f>
        <v>1.5579745555512148</v>
      </c>
      <c r="M66" s="9">
        <f t="shared" si="5"/>
        <v>1.318379563747313</v>
      </c>
      <c r="N66" s="9">
        <f t="shared" si="5"/>
        <v>1.2993262994451056</v>
      </c>
    </row>
    <row r="67" spans="1:14" ht="15" x14ac:dyDescent="0.25">
      <c r="A67" s="11">
        <v>156</v>
      </c>
      <c r="B67" s="21" t="s">
        <v>69</v>
      </c>
      <c r="C67" s="13">
        <v>3112.9014329999995</v>
      </c>
      <c r="D67" s="13">
        <v>47.042158000000001</v>
      </c>
      <c r="E67" s="13">
        <v>3065.8592749999998</v>
      </c>
      <c r="F67" s="13">
        <v>-3018.8171170000001</v>
      </c>
      <c r="G67" s="13">
        <v>3753.239161</v>
      </c>
      <c r="H67" s="13">
        <v>54.553786000000002</v>
      </c>
      <c r="I67" s="13">
        <v>3698.685375</v>
      </c>
      <c r="J67" s="13">
        <v>-3644.1315890000001</v>
      </c>
      <c r="K67" s="14">
        <f t="shared" si="4"/>
        <v>1.2057044663257734</v>
      </c>
      <c r="L67" s="14">
        <f>H67/D67</f>
        <v>1.1596786439941806</v>
      </c>
      <c r="M67" s="14">
        <f t="shared" si="5"/>
        <v>1.2064106807381105</v>
      </c>
      <c r="N67" s="14">
        <f t="shared" si="5"/>
        <v>1.2071389049964765</v>
      </c>
    </row>
    <row r="68" spans="1:14" ht="15" x14ac:dyDescent="0.25">
      <c r="A68" s="11">
        <v>792</v>
      </c>
      <c r="B68" s="21" t="s">
        <v>70</v>
      </c>
      <c r="C68" s="64">
        <v>448.03909499999997</v>
      </c>
      <c r="D68" s="64">
        <v>100.009799</v>
      </c>
      <c r="E68" s="64">
        <v>348.02929599999999</v>
      </c>
      <c r="F68" s="64">
        <v>-248.01949699999997</v>
      </c>
      <c r="G68" s="64">
        <v>463.99165099999999</v>
      </c>
      <c r="H68" s="64">
        <v>117.662493</v>
      </c>
      <c r="I68" s="64">
        <v>346.32915800000001</v>
      </c>
      <c r="J68" s="64">
        <v>-228.66666499999997</v>
      </c>
      <c r="K68" s="14">
        <f t="shared" si="4"/>
        <v>1.0356052768118371</v>
      </c>
      <c r="L68" s="14">
        <f>H68/D68</f>
        <v>1.176509643820002</v>
      </c>
      <c r="M68" s="14">
        <f t="shared" si="5"/>
        <v>0.99511495721900378</v>
      </c>
      <c r="N68" s="14">
        <f t="shared" si="5"/>
        <v>0.9219705215352485</v>
      </c>
    </row>
    <row r="69" spans="1:14" ht="15" x14ac:dyDescent="0.25">
      <c r="A69" s="11">
        <v>410</v>
      </c>
      <c r="B69" s="21" t="s">
        <v>71</v>
      </c>
      <c r="C69" s="64">
        <v>87.931384999999992</v>
      </c>
      <c r="D69" s="64">
        <v>0.89744199999999996</v>
      </c>
      <c r="E69" s="64">
        <v>87.033942999999994</v>
      </c>
      <c r="F69" s="64">
        <v>-86.13650100000001</v>
      </c>
      <c r="G69" s="64">
        <v>405.56814800000001</v>
      </c>
      <c r="H69" s="64">
        <v>2.8136080000000003</v>
      </c>
      <c r="I69" s="64">
        <v>402.75453999999996</v>
      </c>
      <c r="J69" s="64">
        <v>-399.94093199999998</v>
      </c>
      <c r="K69" s="14">
        <f t="shared" si="4"/>
        <v>4.6123252579269627</v>
      </c>
      <c r="L69" s="14">
        <f t="shared" si="4"/>
        <v>3.1351418810352096</v>
      </c>
      <c r="M69" s="14">
        <f t="shared" si="5"/>
        <v>4.6275570899964853</v>
      </c>
      <c r="N69" s="14">
        <f t="shared" si="5"/>
        <v>4.6431063179592114</v>
      </c>
    </row>
    <row r="70" spans="1:14" ht="15" x14ac:dyDescent="0.25">
      <c r="A70" s="11">
        <v>392</v>
      </c>
      <c r="B70" s="21" t="s">
        <v>72</v>
      </c>
      <c r="C70" s="64">
        <v>57.067971000000007</v>
      </c>
      <c r="D70" s="64">
        <v>0.38990199999999997</v>
      </c>
      <c r="E70" s="64">
        <v>56.678069000000001</v>
      </c>
      <c r="F70" s="64">
        <v>-56.288167000000001</v>
      </c>
      <c r="G70" s="64">
        <v>187.08593999999999</v>
      </c>
      <c r="H70" s="64">
        <v>0.56445299999999998</v>
      </c>
      <c r="I70" s="64">
        <v>186.52148700000001</v>
      </c>
      <c r="J70" s="64">
        <v>-185.95703399999999</v>
      </c>
      <c r="K70" s="14">
        <f t="shared" si="4"/>
        <v>3.2783001869822912</v>
      </c>
      <c r="L70" s="14">
        <f t="shared" si="4"/>
        <v>1.4476791604044095</v>
      </c>
      <c r="M70" s="14">
        <f t="shared" si="5"/>
        <v>3.2908934671010051</v>
      </c>
      <c r="N70" s="14">
        <f t="shared" si="5"/>
        <v>3.3036612117783117</v>
      </c>
    </row>
    <row r="71" spans="1:14" ht="15" x14ac:dyDescent="0.25">
      <c r="A71" s="11">
        <v>784</v>
      </c>
      <c r="B71" s="21" t="s">
        <v>73</v>
      </c>
      <c r="C71" s="64">
        <v>90.410084999999995</v>
      </c>
      <c r="D71" s="64">
        <v>72.124003999999999</v>
      </c>
      <c r="E71" s="64">
        <v>18.286080999999992</v>
      </c>
      <c r="F71" s="64">
        <v>53.837923000000011</v>
      </c>
      <c r="G71" s="64">
        <v>177.770994</v>
      </c>
      <c r="H71" s="64">
        <v>144.03524999999999</v>
      </c>
      <c r="I71" s="64">
        <v>33.735744000000004</v>
      </c>
      <c r="J71" s="64">
        <v>110.29950599999999</v>
      </c>
      <c r="K71" s="14">
        <f t="shared" si="4"/>
        <v>1.9662739394615105</v>
      </c>
      <c r="L71" s="14">
        <f t="shared" si="4"/>
        <v>1.9970501083106811</v>
      </c>
      <c r="M71" s="14">
        <f t="shared" si="5"/>
        <v>1.8448865013777429</v>
      </c>
      <c r="N71" s="14">
        <f t="shared" si="5"/>
        <v>2.0487325634757485</v>
      </c>
    </row>
    <row r="72" spans="1:14" ht="15" x14ac:dyDescent="0.25">
      <c r="A72" s="11">
        <v>356</v>
      </c>
      <c r="B72" s="21" t="s">
        <v>74</v>
      </c>
      <c r="C72" s="64">
        <v>93.384675999999999</v>
      </c>
      <c r="D72" s="64">
        <v>9.0566929999999992</v>
      </c>
      <c r="E72" s="64">
        <v>84.327982999999989</v>
      </c>
      <c r="F72" s="64">
        <v>-75.271289999999993</v>
      </c>
      <c r="G72" s="64">
        <v>73.526296000000002</v>
      </c>
      <c r="H72" s="64">
        <v>2.1880850000000001</v>
      </c>
      <c r="I72" s="64">
        <v>71.338211000000001</v>
      </c>
      <c r="J72" s="64">
        <v>-69.150125999999986</v>
      </c>
      <c r="K72" s="14">
        <f t="shared" si="4"/>
        <v>0.78734862237997172</v>
      </c>
      <c r="L72" s="14">
        <f t="shared" si="4"/>
        <v>0.24159867183308523</v>
      </c>
      <c r="M72" s="14">
        <f t="shared" si="5"/>
        <v>0.84596131037546585</v>
      </c>
      <c r="N72" s="14">
        <f t="shared" si="5"/>
        <v>0.91867863563916585</v>
      </c>
    </row>
    <row r="73" spans="1:14" ht="15" x14ac:dyDescent="0.25">
      <c r="A73" s="11">
        <v>704</v>
      </c>
      <c r="B73" s="21" t="s">
        <v>75</v>
      </c>
      <c r="C73" s="64">
        <v>24.946548999999997</v>
      </c>
      <c r="D73" s="64">
        <v>0.72168100000000002</v>
      </c>
      <c r="E73" s="64">
        <v>24.224867999999997</v>
      </c>
      <c r="F73" s="64">
        <v>-23.503186999999997</v>
      </c>
      <c r="G73" s="64">
        <v>68.691075999999995</v>
      </c>
      <c r="H73" s="64">
        <v>0.82671099999999997</v>
      </c>
      <c r="I73" s="64">
        <v>67.864365000000006</v>
      </c>
      <c r="J73" s="64">
        <v>-67.037654000000003</v>
      </c>
      <c r="K73" s="14">
        <f t="shared" si="4"/>
        <v>2.7535301977038991</v>
      </c>
      <c r="L73" s="14">
        <f t="shared" si="4"/>
        <v>1.1455352156977945</v>
      </c>
      <c r="M73" s="14">
        <f t="shared" si="5"/>
        <v>2.8014338406302159</v>
      </c>
      <c r="N73" s="14">
        <f t="shared" si="5"/>
        <v>2.8522793100356991</v>
      </c>
    </row>
    <row r="74" spans="1:14" ht="15" x14ac:dyDescent="0.25">
      <c r="A74" s="11">
        <v>344</v>
      </c>
      <c r="B74" s="21" t="s">
        <v>77</v>
      </c>
      <c r="C74" s="18">
        <v>3.6849719999999997</v>
      </c>
      <c r="D74" s="18">
        <v>3.1320569999999996</v>
      </c>
      <c r="E74" s="18">
        <v>0.55291499999999993</v>
      </c>
      <c r="F74" s="18">
        <v>2.579142</v>
      </c>
      <c r="G74" s="18">
        <v>64.203941</v>
      </c>
      <c r="H74" s="18">
        <v>61.792068</v>
      </c>
      <c r="I74" s="18">
        <v>2.4118729999999995</v>
      </c>
      <c r="J74" s="18">
        <v>59.380195000000001</v>
      </c>
      <c r="K74" s="14">
        <f t="shared" si="4"/>
        <v>17.423182862719177</v>
      </c>
      <c r="L74" s="14">
        <f t="shared" si="4"/>
        <v>19.728909148205158</v>
      </c>
      <c r="M74" s="14">
        <f t="shared" si="5"/>
        <v>4.3621044826058251</v>
      </c>
      <c r="N74" s="14">
        <f t="shared" si="5"/>
        <v>23.023236021901859</v>
      </c>
    </row>
    <row r="75" spans="1:14" ht="15" x14ac:dyDescent="0.25">
      <c r="A75" s="11">
        <v>364</v>
      </c>
      <c r="B75" s="21" t="s">
        <v>76</v>
      </c>
      <c r="C75" s="18">
        <v>26.783519000000002</v>
      </c>
      <c r="D75" s="18">
        <v>7.0816220000000003</v>
      </c>
      <c r="E75" s="18">
        <v>19.701897000000002</v>
      </c>
      <c r="F75" s="18">
        <v>-12.620275000000001</v>
      </c>
      <c r="G75" s="18">
        <v>46.352438999999997</v>
      </c>
      <c r="H75" s="18">
        <v>16.869775000000001</v>
      </c>
      <c r="I75" s="18">
        <v>29.482663999999996</v>
      </c>
      <c r="J75" s="18">
        <v>-12.612888999999996</v>
      </c>
      <c r="K75" s="14">
        <f t="shared" si="4"/>
        <v>1.7306328940569755</v>
      </c>
      <c r="L75" s="14">
        <f t="shared" si="4"/>
        <v>2.3821908314225189</v>
      </c>
      <c r="M75" s="14">
        <f t="shared" si="5"/>
        <v>1.4964378303266936</v>
      </c>
      <c r="N75" s="14">
        <f t="shared" si="5"/>
        <v>0.99941475126334367</v>
      </c>
    </row>
    <row r="76" spans="1:14" ht="15" x14ac:dyDescent="0.25">
      <c r="A76" s="11">
        <v>268</v>
      </c>
      <c r="B76" s="21" t="s">
        <v>82</v>
      </c>
      <c r="C76" s="18">
        <v>20.523902999999997</v>
      </c>
      <c r="D76" s="18">
        <v>2.6306509999999999</v>
      </c>
      <c r="E76" s="18">
        <v>17.893252</v>
      </c>
      <c r="F76" s="18">
        <v>-15.262601</v>
      </c>
      <c r="G76" s="18">
        <v>27.036624</v>
      </c>
      <c r="H76" s="18">
        <v>3.45729</v>
      </c>
      <c r="I76" s="18">
        <v>23.579333999999999</v>
      </c>
      <c r="J76" s="18">
        <v>-20.122043999999999</v>
      </c>
      <c r="K76" s="14">
        <f t="shared" si="4"/>
        <v>1.3173237078736926</v>
      </c>
      <c r="L76" s="14">
        <f t="shared" si="4"/>
        <v>1.314233625060869</v>
      </c>
      <c r="M76" s="14">
        <f t="shared" si="5"/>
        <v>1.3177780092741107</v>
      </c>
      <c r="N76" s="14">
        <f t="shared" si="5"/>
        <v>1.318388916803892</v>
      </c>
    </row>
    <row r="77" spans="1:14" ht="15" x14ac:dyDescent="0.25">
      <c r="A77" s="11">
        <v>158</v>
      </c>
      <c r="B77" s="21" t="s">
        <v>233</v>
      </c>
      <c r="C77" s="18">
        <v>5.140752</v>
      </c>
      <c r="D77" s="18">
        <v>0.16603299999999999</v>
      </c>
      <c r="E77" s="18">
        <v>4.9747190000000003</v>
      </c>
      <c r="F77" s="18">
        <v>-4.8086859999999998</v>
      </c>
      <c r="G77" s="18">
        <v>17.907066</v>
      </c>
      <c r="H77" s="18">
        <v>0.13749600000000001</v>
      </c>
      <c r="I77" s="18">
        <v>17.769569999999998</v>
      </c>
      <c r="J77" s="18">
        <v>-17.632073999999999</v>
      </c>
      <c r="K77" s="14">
        <f t="shared" si="4"/>
        <v>3.4833553534580157</v>
      </c>
      <c r="L77" s="14">
        <f t="shared" si="4"/>
        <v>0.82812452946101089</v>
      </c>
      <c r="M77" s="14">
        <f t="shared" si="5"/>
        <v>3.5719746180638539</v>
      </c>
      <c r="N77" s="14">
        <f t="shared" si="5"/>
        <v>3.6667135263146733</v>
      </c>
    </row>
    <row r="78" spans="1:14" ht="15" x14ac:dyDescent="0.25">
      <c r="A78" s="11">
        <v>4</v>
      </c>
      <c r="B78" s="21" t="s">
        <v>79</v>
      </c>
      <c r="C78" s="18">
        <v>17.352039000000001</v>
      </c>
      <c r="D78" s="18">
        <v>13.858011000000001</v>
      </c>
      <c r="E78" s="18">
        <v>3.4940280000000001</v>
      </c>
      <c r="F78" s="18">
        <v>10.363983000000001</v>
      </c>
      <c r="G78" s="18">
        <v>17.141542000000001</v>
      </c>
      <c r="H78" s="18">
        <v>14.140818999999999</v>
      </c>
      <c r="I78" s="18">
        <v>3.0007230000000016</v>
      </c>
      <c r="J78" s="18">
        <v>11.140095999999998</v>
      </c>
      <c r="K78" s="14">
        <f t="shared" ref="K78:N117" si="6">G78/C78</f>
        <v>0.98786903371989887</v>
      </c>
      <c r="L78" s="14">
        <f t="shared" si="6"/>
        <v>1.0204075462200166</v>
      </c>
      <c r="M78" s="14">
        <f t="shared" si="6"/>
        <v>0.85881481201638954</v>
      </c>
      <c r="N78" s="14">
        <f t="shared" si="6"/>
        <v>1.0748855917652507</v>
      </c>
    </row>
    <row r="79" spans="1:14" ht="15" x14ac:dyDescent="0.25">
      <c r="A79" s="11">
        <v>764</v>
      </c>
      <c r="B79" s="21" t="s">
        <v>80</v>
      </c>
      <c r="C79" s="18">
        <v>4.0424689999999996</v>
      </c>
      <c r="D79" s="18">
        <v>2.7927E-2</v>
      </c>
      <c r="E79" s="18">
        <v>4.0145419999999996</v>
      </c>
      <c r="F79" s="18">
        <v>-3.9866149999999996</v>
      </c>
      <c r="G79" s="18">
        <v>17.041034</v>
      </c>
      <c r="H79" s="18">
        <v>0.10343899999999999</v>
      </c>
      <c r="I79" s="18">
        <v>16.937595000000002</v>
      </c>
      <c r="J79" s="18">
        <v>-16.834156000000004</v>
      </c>
      <c r="K79" s="14">
        <f t="shared" si="6"/>
        <v>4.2155014670489743</v>
      </c>
      <c r="L79" s="14">
        <f t="shared" si="6"/>
        <v>3.7039066136713572</v>
      </c>
      <c r="M79" s="14">
        <f t="shared" si="6"/>
        <v>4.219060356075488</v>
      </c>
      <c r="N79" s="14">
        <f t="shared" si="6"/>
        <v>4.2226691064976194</v>
      </c>
    </row>
    <row r="80" spans="1:14" ht="15" x14ac:dyDescent="0.25">
      <c r="A80" s="11">
        <v>458</v>
      </c>
      <c r="B80" s="21" t="s">
        <v>78</v>
      </c>
      <c r="C80" s="18">
        <v>4.7948459999999997</v>
      </c>
      <c r="D80" s="18">
        <v>0.62495500000000004</v>
      </c>
      <c r="E80" s="18">
        <v>4.1698909999999998</v>
      </c>
      <c r="F80" s="18">
        <v>-3.5449359999999999</v>
      </c>
      <c r="G80" s="18">
        <v>16.242334</v>
      </c>
      <c r="H80" s="18">
        <v>2.1812000000000002E-2</v>
      </c>
      <c r="I80" s="18">
        <v>16.220522000000003</v>
      </c>
      <c r="J80" s="18">
        <v>-16.198710000000002</v>
      </c>
      <c r="K80" s="14">
        <f t="shared" si="6"/>
        <v>3.3874568651422798</v>
      </c>
      <c r="L80" s="14">
        <f t="shared" si="6"/>
        <v>3.4901712923330483E-2</v>
      </c>
      <c r="M80" s="14">
        <f t="shared" si="6"/>
        <v>3.8899151080927541</v>
      </c>
      <c r="N80" s="14">
        <f t="shared" si="6"/>
        <v>4.569535246898675</v>
      </c>
    </row>
    <row r="81" spans="1:14" ht="15" x14ac:dyDescent="0.25">
      <c r="A81" s="11">
        <v>586</v>
      </c>
      <c r="B81" s="21" t="s">
        <v>81</v>
      </c>
      <c r="C81" s="18">
        <v>7.631793</v>
      </c>
      <c r="D81" s="18">
        <v>0.89232899999999993</v>
      </c>
      <c r="E81" s="18">
        <v>6.7394639999999999</v>
      </c>
      <c r="F81" s="18">
        <v>-5.8471350000000006</v>
      </c>
      <c r="G81" s="18">
        <v>15.959080999999999</v>
      </c>
      <c r="H81" s="18">
        <v>1.1388860000000001</v>
      </c>
      <c r="I81" s="18">
        <v>14.820195</v>
      </c>
      <c r="J81" s="18">
        <v>-13.681308999999999</v>
      </c>
      <c r="K81" s="14">
        <f t="shared" si="6"/>
        <v>2.0911312715111636</v>
      </c>
      <c r="L81" s="14">
        <f t="shared" si="6"/>
        <v>1.2763072812830247</v>
      </c>
      <c r="M81" s="14">
        <f t="shared" si="6"/>
        <v>2.199016865436183</v>
      </c>
      <c r="N81" s="14">
        <f t="shared" si="6"/>
        <v>2.339831216484654</v>
      </c>
    </row>
    <row r="82" spans="1:14" ht="15" x14ac:dyDescent="0.25">
      <c r="A82" s="11">
        <v>360</v>
      </c>
      <c r="B82" s="21" t="s">
        <v>84</v>
      </c>
      <c r="C82" s="18">
        <v>2.9105320000000003</v>
      </c>
      <c r="D82" s="18">
        <v>0.20294700000000002</v>
      </c>
      <c r="E82" s="18">
        <v>2.7075849999999999</v>
      </c>
      <c r="F82" s="18">
        <v>-2.5046379999999999</v>
      </c>
      <c r="G82" s="18">
        <v>6.1024200000000004</v>
      </c>
      <c r="H82" s="18">
        <v>0.398283</v>
      </c>
      <c r="I82" s="18">
        <v>5.7041369999999993</v>
      </c>
      <c r="J82" s="18">
        <v>-5.3058539999999992</v>
      </c>
      <c r="K82" s="14">
        <f t="shared" si="6"/>
        <v>2.0966682379716146</v>
      </c>
      <c r="L82" s="14">
        <f t="shared" si="6"/>
        <v>1.9624975978950168</v>
      </c>
      <c r="M82" s="14">
        <f t="shared" si="6"/>
        <v>2.106724996629838</v>
      </c>
      <c r="N82" s="14">
        <f t="shared" si="6"/>
        <v>2.1184115229426363</v>
      </c>
    </row>
    <row r="83" spans="1:14" ht="15" x14ac:dyDescent="0.25">
      <c r="A83" s="11">
        <v>496</v>
      </c>
      <c r="B83" s="21" t="s">
        <v>88</v>
      </c>
      <c r="C83" s="18">
        <v>1.7142390000000001</v>
      </c>
      <c r="D83" s="18">
        <v>1.604298</v>
      </c>
      <c r="E83" s="18">
        <v>0.10994100000000002</v>
      </c>
      <c r="F83" s="18">
        <v>1.4943569999999999</v>
      </c>
      <c r="G83" s="18">
        <v>4.8831910000000001</v>
      </c>
      <c r="H83" s="18">
        <v>3.3394020000000002</v>
      </c>
      <c r="I83" s="18">
        <v>1.5437889999999999</v>
      </c>
      <c r="J83" s="18">
        <v>1.7956130000000003</v>
      </c>
      <c r="K83" s="14">
        <f t="shared" si="6"/>
        <v>2.848605707838872</v>
      </c>
      <c r="L83" s="14">
        <f t="shared" si="6"/>
        <v>2.0815347273386866</v>
      </c>
      <c r="M83" s="14">
        <f t="shared" si="6"/>
        <v>14.041977060423314</v>
      </c>
      <c r="N83" s="14">
        <f t="shared" si="6"/>
        <v>1.2015957364940242</v>
      </c>
    </row>
    <row r="84" spans="1:14" ht="15" x14ac:dyDescent="0.25">
      <c r="A84" s="11">
        <v>414</v>
      </c>
      <c r="B84" s="21" t="s">
        <v>85</v>
      </c>
      <c r="C84" s="18">
        <v>2.1900899999999996</v>
      </c>
      <c r="D84" s="18">
        <v>2.18987</v>
      </c>
      <c r="E84" s="18">
        <v>2.1999999999979992E-4</v>
      </c>
      <c r="F84" s="18">
        <v>2.1896499999999999</v>
      </c>
      <c r="G84" s="18">
        <v>3.8130189999999997</v>
      </c>
      <c r="H84" s="18">
        <v>3.6464600000000003</v>
      </c>
      <c r="I84" s="18">
        <v>0.16655899999999974</v>
      </c>
      <c r="J84" s="18">
        <v>3.4799010000000004</v>
      </c>
      <c r="K84" s="14">
        <f t="shared" si="6"/>
        <v>1.7410330169079811</v>
      </c>
      <c r="L84" s="14">
        <f t="shared" si="6"/>
        <v>1.6651490727760097</v>
      </c>
      <c r="M84" s="22">
        <f t="shared" si="6"/>
        <v>757.08636363705102</v>
      </c>
      <c r="N84" s="14">
        <f t="shared" si="6"/>
        <v>1.5892498801178272</v>
      </c>
    </row>
    <row r="85" spans="1:14" ht="15" x14ac:dyDescent="0.25">
      <c r="A85" s="11">
        <v>376</v>
      </c>
      <c r="B85" s="21" t="s">
        <v>87</v>
      </c>
      <c r="C85" s="18">
        <v>1.9679420000000001</v>
      </c>
      <c r="D85" s="18">
        <v>1.5356E-2</v>
      </c>
      <c r="E85" s="18">
        <v>1.9525859999999999</v>
      </c>
      <c r="F85" s="18">
        <v>-1.93723</v>
      </c>
      <c r="G85" s="18">
        <v>3.2703989999999998</v>
      </c>
      <c r="H85" s="18">
        <v>4.0399999999999998E-2</v>
      </c>
      <c r="I85" s="18">
        <v>3.2299989999999998</v>
      </c>
      <c r="J85" s="18">
        <v>-3.1895989999999999</v>
      </c>
      <c r="K85" s="14">
        <f t="shared" si="6"/>
        <v>1.6618370866621068</v>
      </c>
      <c r="L85" s="14">
        <f t="shared" si="6"/>
        <v>2.6308934618390203</v>
      </c>
      <c r="M85" s="14">
        <f t="shared" si="6"/>
        <v>1.6542159986807239</v>
      </c>
      <c r="N85" s="14">
        <f t="shared" si="6"/>
        <v>1.6464740892924432</v>
      </c>
    </row>
    <row r="86" spans="1:14" ht="15" x14ac:dyDescent="0.25">
      <c r="A86" s="11">
        <v>702</v>
      </c>
      <c r="B86" s="21" t="s">
        <v>89</v>
      </c>
      <c r="C86" s="18">
        <v>0.94609600000000005</v>
      </c>
      <c r="D86" s="18">
        <v>5.5631E-2</v>
      </c>
      <c r="E86" s="18">
        <v>0.89046500000000006</v>
      </c>
      <c r="F86" s="18">
        <v>-0.83483400000000008</v>
      </c>
      <c r="G86" s="18">
        <v>2.9616400000000001</v>
      </c>
      <c r="H86" s="18">
        <v>8.2177E-2</v>
      </c>
      <c r="I86" s="18">
        <v>2.8794629999999999</v>
      </c>
      <c r="J86" s="18">
        <v>-2.7972859999999997</v>
      </c>
      <c r="K86" s="14">
        <f t="shared" si="6"/>
        <v>3.1303800037205525</v>
      </c>
      <c r="L86" s="14">
        <f t="shared" si="6"/>
        <v>1.4771799895741582</v>
      </c>
      <c r="M86" s="14">
        <f t="shared" si="6"/>
        <v>3.2336621877333749</v>
      </c>
      <c r="N86" s="14">
        <f t="shared" si="6"/>
        <v>3.3507092427955731</v>
      </c>
    </row>
    <row r="87" spans="1:14" ht="15" x14ac:dyDescent="0.25">
      <c r="A87" s="11">
        <v>144</v>
      </c>
      <c r="B87" s="21" t="s">
        <v>86</v>
      </c>
      <c r="C87" s="18">
        <v>0.96738400000000002</v>
      </c>
      <c r="D87" s="18">
        <v>0</v>
      </c>
      <c r="E87" s="18">
        <v>0.96738400000000002</v>
      </c>
      <c r="F87" s="18">
        <v>-0.96738400000000002</v>
      </c>
      <c r="G87" s="18">
        <v>2.4459470000000003</v>
      </c>
      <c r="H87" s="18">
        <v>2.5000000000000001E-4</v>
      </c>
      <c r="I87" s="18">
        <v>2.445697</v>
      </c>
      <c r="J87" s="18">
        <v>-2.4454470000000001</v>
      </c>
      <c r="K87" s="14">
        <f t="shared" si="6"/>
        <v>2.5284137426296076</v>
      </c>
      <c r="L87" s="14">
        <v>0</v>
      </c>
      <c r="M87" s="14">
        <f t="shared" si="6"/>
        <v>2.5281553137120314</v>
      </c>
      <c r="N87" s="14">
        <f t="shared" si="6"/>
        <v>2.5278968847944561</v>
      </c>
    </row>
    <row r="88" spans="1:14" ht="15" x14ac:dyDescent="0.25">
      <c r="A88" s="11">
        <v>50</v>
      </c>
      <c r="B88" s="21" t="s">
        <v>91</v>
      </c>
      <c r="C88" s="18">
        <v>1.245816</v>
      </c>
      <c r="D88" s="18">
        <v>0.22430799999999998</v>
      </c>
      <c r="E88" s="18">
        <v>1.0215080000000001</v>
      </c>
      <c r="F88" s="18">
        <v>-0.79720000000000002</v>
      </c>
      <c r="G88" s="18">
        <v>1.7443219999999999</v>
      </c>
      <c r="H88" s="18">
        <v>1.1134E-2</v>
      </c>
      <c r="I88" s="18">
        <v>1.733188</v>
      </c>
      <c r="J88" s="18">
        <v>-1.7220539999999998</v>
      </c>
      <c r="K88" s="14">
        <f t="shared" si="6"/>
        <v>1.4001441625408566</v>
      </c>
      <c r="L88" s="14">
        <f t="shared" si="6"/>
        <v>4.963710612193948E-2</v>
      </c>
      <c r="M88" s="14">
        <f t="shared" si="6"/>
        <v>1.6966954737505724</v>
      </c>
      <c r="N88" s="14">
        <f t="shared" si="6"/>
        <v>2.1601279478173603</v>
      </c>
    </row>
    <row r="89" spans="1:14" ht="15" x14ac:dyDescent="0.25">
      <c r="A89" s="11">
        <v>422</v>
      </c>
      <c r="B89" s="21" t="s">
        <v>105</v>
      </c>
      <c r="C89" s="18">
        <v>6.2248730000000005</v>
      </c>
      <c r="D89" s="18">
        <v>6.1938000000000004</v>
      </c>
      <c r="E89" s="18">
        <v>3.1073000000000319E-2</v>
      </c>
      <c r="F89" s="18">
        <v>6.1627270000000003</v>
      </c>
      <c r="G89" s="18">
        <v>1.707392</v>
      </c>
      <c r="H89" s="18">
        <v>1.7041740000000001</v>
      </c>
      <c r="I89" s="18">
        <v>3.2180000000000745E-3</v>
      </c>
      <c r="J89" s="18">
        <v>1.7009559999999999</v>
      </c>
      <c r="K89" s="14">
        <f t="shared" si="6"/>
        <v>0.27428543522092735</v>
      </c>
      <c r="L89" s="14">
        <f t="shared" si="6"/>
        <v>0.27514191610965805</v>
      </c>
      <c r="M89" s="14">
        <f t="shared" si="6"/>
        <v>0.1035625784443099</v>
      </c>
      <c r="N89" s="14">
        <f t="shared" si="6"/>
        <v>0.27600703389911641</v>
      </c>
    </row>
    <row r="90" spans="1:14" ht="15" x14ac:dyDescent="0.25">
      <c r="A90" s="11">
        <v>116</v>
      </c>
      <c r="B90" s="21" t="s">
        <v>93</v>
      </c>
      <c r="C90" s="18">
        <v>0.322355</v>
      </c>
      <c r="D90" s="18">
        <v>2.3781E-2</v>
      </c>
      <c r="E90" s="18">
        <v>0.29857400000000001</v>
      </c>
      <c r="F90" s="18">
        <v>-0.27479300000000001</v>
      </c>
      <c r="G90" s="18">
        <v>1.1352840000000002</v>
      </c>
      <c r="H90" s="18">
        <v>2.9999999999999997E-5</v>
      </c>
      <c r="I90" s="18">
        <v>1.1352540000000002</v>
      </c>
      <c r="J90" s="18">
        <v>-1.1352240000000002</v>
      </c>
      <c r="K90" s="14">
        <f t="shared" si="6"/>
        <v>3.5218439298289157</v>
      </c>
      <c r="L90" s="14">
        <f t="shared" si="6"/>
        <v>1.2615112905260501E-3</v>
      </c>
      <c r="M90" s="14">
        <f t="shared" si="6"/>
        <v>3.8022533777221064</v>
      </c>
      <c r="N90" s="14">
        <f t="shared" si="6"/>
        <v>4.1311969373310102</v>
      </c>
    </row>
    <row r="91" spans="1:14" ht="15" x14ac:dyDescent="0.25">
      <c r="A91" s="11">
        <v>608</v>
      </c>
      <c r="B91" s="21" t="s">
        <v>90</v>
      </c>
      <c r="C91" s="18">
        <v>1.316119</v>
      </c>
      <c r="D91" s="18">
        <v>4.7342000000000002E-2</v>
      </c>
      <c r="E91" s="18">
        <v>1.268777</v>
      </c>
      <c r="F91" s="18">
        <v>-1.221435</v>
      </c>
      <c r="G91" s="18">
        <v>0.98116099999999995</v>
      </c>
      <c r="H91" s="18">
        <v>0.262735</v>
      </c>
      <c r="I91" s="18">
        <v>0.7184259999999999</v>
      </c>
      <c r="J91" s="18">
        <v>-0.4556909999999999</v>
      </c>
      <c r="K91" s="14">
        <f t="shared" si="6"/>
        <v>0.7454956580673936</v>
      </c>
      <c r="L91" s="14">
        <f t="shared" si="6"/>
        <v>5.5497232901018121</v>
      </c>
      <c r="M91" s="14">
        <f t="shared" si="6"/>
        <v>0.56623504366803612</v>
      </c>
      <c r="N91" s="14">
        <f t="shared" si="6"/>
        <v>0.37307838730673337</v>
      </c>
    </row>
    <row r="92" spans="1:14" ht="15" x14ac:dyDescent="0.25">
      <c r="A92" s="11">
        <v>400</v>
      </c>
      <c r="B92" s="21" t="s">
        <v>99</v>
      </c>
      <c r="C92" s="18">
        <v>0.35074600000000006</v>
      </c>
      <c r="D92" s="18">
        <v>2.3009000000000002E-2</v>
      </c>
      <c r="E92" s="18">
        <v>0.327737</v>
      </c>
      <c r="F92" s="18">
        <v>-0.304728</v>
      </c>
      <c r="G92" s="18">
        <v>0.97008799999999995</v>
      </c>
      <c r="H92" s="18">
        <v>0.57219299999999995</v>
      </c>
      <c r="I92" s="18">
        <v>0.397895</v>
      </c>
      <c r="J92" s="18">
        <v>0.17429800000000001</v>
      </c>
      <c r="K92" s="14">
        <f t="shared" si="6"/>
        <v>2.7657849269841988</v>
      </c>
      <c r="L92" s="14">
        <f t="shared" si="6"/>
        <v>24.868225476987263</v>
      </c>
      <c r="M92" s="14">
        <f t="shared" si="6"/>
        <v>1.2140679874411495</v>
      </c>
      <c r="N92" s="14">
        <f t="shared" si="6"/>
        <v>-0.5719789451576488</v>
      </c>
    </row>
    <row r="93" spans="1:14" ht="15" x14ac:dyDescent="0.25">
      <c r="A93" s="11">
        <v>682</v>
      </c>
      <c r="B93" s="21" t="s">
        <v>92</v>
      </c>
      <c r="C93" s="18">
        <v>1.380763</v>
      </c>
      <c r="D93" s="18">
        <v>1.3615029999999999</v>
      </c>
      <c r="E93" s="18">
        <v>1.9259999999999992E-2</v>
      </c>
      <c r="F93" s="18">
        <v>1.3422429999999999</v>
      </c>
      <c r="G93" s="18">
        <v>0.45693700000000004</v>
      </c>
      <c r="H93" s="18">
        <v>0.23630699999999999</v>
      </c>
      <c r="I93" s="18">
        <v>0.22063000000000002</v>
      </c>
      <c r="J93" s="18">
        <v>1.5676999999999965E-2</v>
      </c>
      <c r="K93" s="14">
        <f t="shared" si="6"/>
        <v>0.33093079695791389</v>
      </c>
      <c r="L93" s="14">
        <f t="shared" si="6"/>
        <v>0.17356333405067781</v>
      </c>
      <c r="M93" s="14">
        <f t="shared" si="6"/>
        <v>11.455347871235727</v>
      </c>
      <c r="N93" s="14">
        <f t="shared" si="6"/>
        <v>1.1679703302606136E-2</v>
      </c>
    </row>
    <row r="94" spans="1:14" ht="15" x14ac:dyDescent="0.25">
      <c r="A94" s="11">
        <v>512</v>
      </c>
      <c r="B94" s="21" t="s">
        <v>94</v>
      </c>
      <c r="C94" s="18">
        <v>0.80604199999999993</v>
      </c>
      <c r="D94" s="18">
        <v>0.36079199999999995</v>
      </c>
      <c r="E94" s="18">
        <v>0.44524999999999992</v>
      </c>
      <c r="F94" s="18">
        <v>-8.4457999999999964E-2</v>
      </c>
      <c r="G94" s="18">
        <v>0.213922</v>
      </c>
      <c r="H94" s="18">
        <v>0.213922</v>
      </c>
      <c r="I94" s="18">
        <v>0</v>
      </c>
      <c r="J94" s="18">
        <v>0.213922</v>
      </c>
      <c r="K94" s="14">
        <f t="shared" si="6"/>
        <v>0.26539808099329815</v>
      </c>
      <c r="L94" s="14">
        <f t="shared" si="6"/>
        <v>0.59292334641566335</v>
      </c>
      <c r="M94" s="14">
        <f t="shared" si="6"/>
        <v>0</v>
      </c>
      <c r="N94" s="14">
        <f t="shared" si="6"/>
        <v>-2.5328802481706894</v>
      </c>
    </row>
    <row r="95" spans="1:14" ht="15" x14ac:dyDescent="0.25">
      <c r="A95" s="11">
        <v>104</v>
      </c>
      <c r="B95" s="21" t="s">
        <v>95</v>
      </c>
      <c r="C95" s="18">
        <v>4.9601999999999993E-2</v>
      </c>
      <c r="D95" s="18">
        <v>0</v>
      </c>
      <c r="E95" s="18">
        <v>4.9601999999999993E-2</v>
      </c>
      <c r="F95" s="18">
        <v>-4.9601999999999993E-2</v>
      </c>
      <c r="G95" s="18">
        <v>0.167712</v>
      </c>
      <c r="H95" s="18">
        <v>4.2099999999999999E-4</v>
      </c>
      <c r="I95" s="18">
        <v>0.167291</v>
      </c>
      <c r="J95" s="18">
        <v>-0.16687000000000002</v>
      </c>
      <c r="K95" s="14">
        <f t="shared" si="6"/>
        <v>3.3811539857263826</v>
      </c>
      <c r="L95" s="14">
        <v>0</v>
      </c>
      <c r="M95" s="14">
        <f t="shared" si="6"/>
        <v>3.3726664247409381</v>
      </c>
      <c r="N95" s="14">
        <f t="shared" si="6"/>
        <v>3.3641788637554946</v>
      </c>
    </row>
    <row r="96" spans="1:14" ht="15" x14ac:dyDescent="0.25">
      <c r="A96" s="11">
        <v>196</v>
      </c>
      <c r="B96" s="21" t="s">
        <v>106</v>
      </c>
      <c r="C96" s="18">
        <v>4.0485000000000007E-2</v>
      </c>
      <c r="D96" s="18">
        <v>3.8337000000000003E-2</v>
      </c>
      <c r="E96" s="18">
        <v>2.1480000000000032E-3</v>
      </c>
      <c r="F96" s="18">
        <v>3.6188999999999999E-2</v>
      </c>
      <c r="G96" s="18">
        <v>0.14515600000000001</v>
      </c>
      <c r="H96" s="18">
        <v>2.5092E-2</v>
      </c>
      <c r="I96" s="18">
        <v>0.120064</v>
      </c>
      <c r="J96" s="18">
        <v>-9.4972000000000015E-2</v>
      </c>
      <c r="K96" s="14">
        <f t="shared" si="6"/>
        <v>3.5854267012473753</v>
      </c>
      <c r="L96" s="14">
        <f t="shared" si="6"/>
        <v>0.65451130761405429</v>
      </c>
      <c r="M96" s="14">
        <f t="shared" si="6"/>
        <v>55.895716945996192</v>
      </c>
      <c r="N96" s="14">
        <f t="shared" si="6"/>
        <v>-2.6243333609660398</v>
      </c>
    </row>
    <row r="97" spans="1:14" ht="15" x14ac:dyDescent="0.25">
      <c r="A97" s="11">
        <v>368</v>
      </c>
      <c r="B97" s="21" t="s">
        <v>98</v>
      </c>
      <c r="C97" s="18">
        <v>0.31082399999999999</v>
      </c>
      <c r="D97" s="18">
        <v>0.31082399999999999</v>
      </c>
      <c r="E97" s="18">
        <v>0</v>
      </c>
      <c r="F97" s="18">
        <v>0.31082399999999999</v>
      </c>
      <c r="G97" s="18">
        <v>0.111886</v>
      </c>
      <c r="H97" s="18">
        <v>0.111886</v>
      </c>
      <c r="I97" s="18">
        <v>0</v>
      </c>
      <c r="J97" s="18">
        <v>0.111886</v>
      </c>
      <c r="K97" s="14">
        <f t="shared" si="6"/>
        <v>0.35996576840913186</v>
      </c>
      <c r="L97" s="14">
        <f t="shared" si="6"/>
        <v>0.35996576840913186</v>
      </c>
      <c r="M97" s="14">
        <v>0</v>
      </c>
      <c r="N97" s="14">
        <f t="shared" si="6"/>
        <v>0.35996576840913186</v>
      </c>
    </row>
    <row r="98" spans="1:14" ht="15" x14ac:dyDescent="0.25">
      <c r="A98" s="11">
        <v>408</v>
      </c>
      <c r="B98" s="21" t="s">
        <v>101</v>
      </c>
      <c r="C98" s="18">
        <v>2.068E-2</v>
      </c>
      <c r="D98" s="18">
        <v>1.4987E-2</v>
      </c>
      <c r="E98" s="18">
        <v>5.6929999999999993E-3</v>
      </c>
      <c r="F98" s="18">
        <v>9.2940000000000002E-3</v>
      </c>
      <c r="G98" s="18">
        <v>6.1165999999999998E-2</v>
      </c>
      <c r="H98" s="18">
        <v>0</v>
      </c>
      <c r="I98" s="18">
        <v>6.1165999999999998E-2</v>
      </c>
      <c r="J98" s="18">
        <v>-6.1165999999999998E-2</v>
      </c>
      <c r="K98" s="14">
        <f t="shared" si="6"/>
        <v>2.9577369439071566</v>
      </c>
      <c r="L98" s="14">
        <f t="shared" si="6"/>
        <v>0</v>
      </c>
      <c r="M98" s="14">
        <f t="shared" si="6"/>
        <v>10.744071666959425</v>
      </c>
      <c r="N98" s="14">
        <f t="shared" si="6"/>
        <v>-6.5812352055089303</v>
      </c>
    </row>
    <row r="99" spans="1:14" ht="15" x14ac:dyDescent="0.25">
      <c r="A99" s="11">
        <v>634</v>
      </c>
      <c r="B99" s="21" t="s">
        <v>97</v>
      </c>
      <c r="C99" s="18">
        <v>2.6793000000000001E-2</v>
      </c>
      <c r="D99" s="18">
        <v>2.6780999999999999E-2</v>
      </c>
      <c r="E99" s="18">
        <v>1.2000000000000454E-5</v>
      </c>
      <c r="F99" s="18">
        <v>2.6768999999999998E-2</v>
      </c>
      <c r="G99" s="18">
        <v>5.7362000000000003E-2</v>
      </c>
      <c r="H99" s="18">
        <v>5.6932000000000003E-2</v>
      </c>
      <c r="I99" s="18">
        <v>4.2999999999999972E-4</v>
      </c>
      <c r="J99" s="18">
        <v>5.6502000000000004E-2</v>
      </c>
      <c r="K99" s="14">
        <f t="shared" si="6"/>
        <v>2.1409323330720711</v>
      </c>
      <c r="L99" s="14">
        <f t="shared" si="6"/>
        <v>2.1258354803778801</v>
      </c>
      <c r="M99" s="14">
        <f t="shared" si="6"/>
        <v>35.83333333333195</v>
      </c>
      <c r="N99" s="14">
        <f t="shared" si="6"/>
        <v>2.1107250924576939</v>
      </c>
    </row>
    <row r="100" spans="1:14" ht="15" x14ac:dyDescent="0.25">
      <c r="A100" s="11">
        <v>48</v>
      </c>
      <c r="B100" s="21" t="s">
        <v>102</v>
      </c>
      <c r="C100" s="18">
        <v>7.0120000000000009E-3</v>
      </c>
      <c r="D100" s="18">
        <v>4.8390000000000004E-3</v>
      </c>
      <c r="E100" s="18">
        <v>2.173E-3</v>
      </c>
      <c r="F100" s="18">
        <v>2.6660000000000004E-3</v>
      </c>
      <c r="G100" s="18">
        <v>4.301E-2</v>
      </c>
      <c r="H100" s="18">
        <v>4.301E-2</v>
      </c>
      <c r="I100" s="18">
        <v>0</v>
      </c>
      <c r="J100" s="18">
        <v>4.301E-2</v>
      </c>
      <c r="K100" s="14">
        <f t="shared" si="6"/>
        <v>6.1337706788362798</v>
      </c>
      <c r="L100" s="14">
        <f t="shared" si="6"/>
        <v>8.8882000413308528</v>
      </c>
      <c r="M100" s="14">
        <f t="shared" si="6"/>
        <v>0</v>
      </c>
      <c r="N100" s="14">
        <f t="shared" si="6"/>
        <v>16.132783195798947</v>
      </c>
    </row>
    <row r="101" spans="1:14" ht="15" x14ac:dyDescent="0.25">
      <c r="A101" s="11">
        <v>418</v>
      </c>
      <c r="B101" s="21" t="s">
        <v>104</v>
      </c>
      <c r="C101" s="18">
        <v>6.1299999999999994E-4</v>
      </c>
      <c r="D101" s="18">
        <v>0</v>
      </c>
      <c r="E101" s="18">
        <v>6.1299999999999994E-4</v>
      </c>
      <c r="F101" s="18">
        <v>-6.1299999999999994E-4</v>
      </c>
      <c r="G101" s="18">
        <v>3.0385000000000002E-2</v>
      </c>
      <c r="H101" s="18">
        <v>0</v>
      </c>
      <c r="I101" s="18">
        <v>3.0385000000000002E-2</v>
      </c>
      <c r="J101" s="18">
        <v>-3.0385000000000002E-2</v>
      </c>
      <c r="K101" s="14">
        <f t="shared" si="6"/>
        <v>49.567699836867874</v>
      </c>
      <c r="L101" s="14">
        <v>0</v>
      </c>
      <c r="M101" s="14">
        <f t="shared" si="6"/>
        <v>49.567699836867874</v>
      </c>
      <c r="N101" s="14">
        <f t="shared" si="6"/>
        <v>49.567699836867874</v>
      </c>
    </row>
    <row r="102" spans="1:14" ht="15" x14ac:dyDescent="0.25">
      <c r="A102" s="11">
        <v>462</v>
      </c>
      <c r="B102" s="21" t="s">
        <v>96</v>
      </c>
      <c r="C102" s="18">
        <v>1.108E-3</v>
      </c>
      <c r="D102" s="18">
        <v>1.108E-3</v>
      </c>
      <c r="E102" s="18">
        <v>0</v>
      </c>
      <c r="F102" s="18">
        <v>1.108E-3</v>
      </c>
      <c r="G102" s="18">
        <v>2.4282000000000001E-2</v>
      </c>
      <c r="H102" s="18">
        <v>2.4282000000000001E-2</v>
      </c>
      <c r="I102" s="18">
        <v>0</v>
      </c>
      <c r="J102" s="18">
        <v>2.4282000000000001E-2</v>
      </c>
      <c r="K102" s="14">
        <f t="shared" si="6"/>
        <v>21.915162454873645</v>
      </c>
      <c r="L102" s="14">
        <f t="shared" si="6"/>
        <v>21.915162454873645</v>
      </c>
      <c r="M102" s="14">
        <v>0</v>
      </c>
      <c r="N102" s="14">
        <f t="shared" si="6"/>
        <v>21.915162454873645</v>
      </c>
    </row>
    <row r="103" spans="1:14" ht="15" x14ac:dyDescent="0.25">
      <c r="A103" s="46">
        <v>760</v>
      </c>
      <c r="B103" s="21" t="s">
        <v>108</v>
      </c>
      <c r="C103" s="18">
        <v>5.2423479999999998</v>
      </c>
      <c r="D103" s="18">
        <v>5.1723810000000006</v>
      </c>
      <c r="E103" s="18">
        <v>6.9966999999999641E-2</v>
      </c>
      <c r="F103" s="18">
        <v>5.1024140000000004</v>
      </c>
      <c r="G103" s="18">
        <v>1.7760000000000001E-2</v>
      </c>
      <c r="H103" s="18">
        <v>0</v>
      </c>
      <c r="I103" s="18">
        <v>1.7760000000000001E-2</v>
      </c>
      <c r="J103" s="18">
        <v>-1.7760000000000001E-2</v>
      </c>
      <c r="K103" s="14">
        <f t="shared" si="6"/>
        <v>3.3877949346361597E-3</v>
      </c>
      <c r="L103" s="14">
        <f t="shared" si="6"/>
        <v>0</v>
      </c>
      <c r="M103" s="14">
        <f t="shared" si="6"/>
        <v>0.25383395029085271</v>
      </c>
      <c r="N103" s="14">
        <f t="shared" si="6"/>
        <v>-3.4807054072836896E-3</v>
      </c>
    </row>
    <row r="104" spans="1:14" ht="15" x14ac:dyDescent="0.25">
      <c r="A104" s="11">
        <v>446</v>
      </c>
      <c r="B104" s="21" t="s">
        <v>100</v>
      </c>
      <c r="C104" s="18">
        <v>0.13610800000000001</v>
      </c>
      <c r="D104" s="18">
        <v>0.136017</v>
      </c>
      <c r="E104" s="18">
        <v>9.1000000000008189E-5</v>
      </c>
      <c r="F104" s="18">
        <v>0.13592599999999999</v>
      </c>
      <c r="G104" s="18">
        <v>1.1587999999999999E-2</v>
      </c>
      <c r="H104" s="18">
        <v>1.0438000000000001E-2</v>
      </c>
      <c r="I104" s="18">
        <v>1.1499999999999987E-3</v>
      </c>
      <c r="J104" s="18">
        <v>9.2880000000000029E-3</v>
      </c>
      <c r="K104" s="14">
        <f t="shared" si="6"/>
        <v>8.5138272548270486E-2</v>
      </c>
      <c r="L104" s="14">
        <f t="shared" si="6"/>
        <v>7.6740407449068876E-2</v>
      </c>
      <c r="M104" s="14">
        <f t="shared" si="6"/>
        <v>12.637362637361486</v>
      </c>
      <c r="N104" s="14">
        <f t="shared" si="6"/>
        <v>6.8331297912099256E-2</v>
      </c>
    </row>
    <row r="105" spans="1:14" ht="15" x14ac:dyDescent="0.25">
      <c r="A105" s="11">
        <v>96</v>
      </c>
      <c r="B105" s="21" t="s">
        <v>222</v>
      </c>
      <c r="C105" s="18">
        <v>0</v>
      </c>
      <c r="D105" s="18">
        <v>0</v>
      </c>
      <c r="E105" s="18">
        <v>0</v>
      </c>
      <c r="F105" s="18">
        <v>0</v>
      </c>
      <c r="G105" s="18">
        <v>5.9160000000000003E-3</v>
      </c>
      <c r="H105" s="18">
        <v>0</v>
      </c>
      <c r="I105" s="18">
        <v>5.9160000000000003E-3</v>
      </c>
      <c r="J105" s="18">
        <v>-5.9160000000000003E-3</v>
      </c>
      <c r="K105" s="14">
        <v>0</v>
      </c>
      <c r="L105" s="14">
        <v>0</v>
      </c>
      <c r="M105" s="14">
        <v>0</v>
      </c>
      <c r="N105" s="14">
        <v>0</v>
      </c>
    </row>
    <row r="106" spans="1:14" ht="15" x14ac:dyDescent="0.25">
      <c r="A106" s="11">
        <v>524</v>
      </c>
      <c r="B106" s="21" t="s">
        <v>103</v>
      </c>
      <c r="C106" s="18">
        <v>1.7079999999999999E-3</v>
      </c>
      <c r="D106" s="18">
        <v>9.1000000000000003E-5</v>
      </c>
      <c r="E106" s="18">
        <v>1.6169999999999999E-3</v>
      </c>
      <c r="F106" s="18">
        <v>-1.526E-3</v>
      </c>
      <c r="G106" s="18">
        <v>9.2000000000000003E-4</v>
      </c>
      <c r="H106" s="18">
        <v>0</v>
      </c>
      <c r="I106" s="18">
        <v>9.2000000000000003E-4</v>
      </c>
      <c r="J106" s="18">
        <v>-9.2000000000000003E-4</v>
      </c>
      <c r="K106" s="14">
        <f t="shared" si="6"/>
        <v>0.53864168618266983</v>
      </c>
      <c r="L106" s="14">
        <f t="shared" si="6"/>
        <v>0</v>
      </c>
      <c r="M106" s="14">
        <f t="shared" si="6"/>
        <v>0.56895485466914042</v>
      </c>
      <c r="N106" s="14">
        <f t="shared" si="6"/>
        <v>0.60288335517693314</v>
      </c>
    </row>
    <row r="107" spans="1:14" ht="15" x14ac:dyDescent="0.25">
      <c r="A107" s="11">
        <v>895</v>
      </c>
      <c r="B107" s="21" t="s">
        <v>107</v>
      </c>
      <c r="C107" s="18">
        <v>3.2843999999999998E-2</v>
      </c>
      <c r="D107" s="18">
        <v>3.2843999999999998E-2</v>
      </c>
      <c r="E107" s="18">
        <v>0</v>
      </c>
      <c r="F107" s="18">
        <v>3.2843999999999998E-2</v>
      </c>
      <c r="G107" s="18">
        <v>0</v>
      </c>
      <c r="H107" s="18">
        <v>0</v>
      </c>
      <c r="I107" s="18">
        <v>0</v>
      </c>
      <c r="J107" s="18">
        <v>0</v>
      </c>
      <c r="K107" s="14">
        <f t="shared" si="6"/>
        <v>0</v>
      </c>
      <c r="L107" s="14">
        <f t="shared" si="6"/>
        <v>0</v>
      </c>
      <c r="M107" s="14">
        <v>0</v>
      </c>
      <c r="N107" s="14">
        <f t="shared" si="6"/>
        <v>0</v>
      </c>
    </row>
    <row r="108" spans="1:14" s="78" customFormat="1" ht="18" customHeight="1" x14ac:dyDescent="0.25">
      <c r="A108" s="11"/>
      <c r="B108" s="20" t="s">
        <v>109</v>
      </c>
      <c r="C108" s="24">
        <v>212.25339099999999</v>
      </c>
      <c r="D108" s="24">
        <v>4.6827769999999997</v>
      </c>
      <c r="E108" s="24">
        <v>207.57061400000001</v>
      </c>
      <c r="F108" s="24">
        <v>-202.88783699999999</v>
      </c>
      <c r="G108" s="24">
        <v>422.870093</v>
      </c>
      <c r="H108" s="24">
        <v>4.9031440000000002</v>
      </c>
      <c r="I108" s="24">
        <v>417.966949</v>
      </c>
      <c r="J108" s="24">
        <v>-413.06380500000006</v>
      </c>
      <c r="K108" s="9">
        <f t="shared" si="6"/>
        <v>1.9922889853853973</v>
      </c>
      <c r="L108" s="9">
        <f t="shared" si="6"/>
        <v>1.0470590421025816</v>
      </c>
      <c r="M108" s="9">
        <f t="shared" si="6"/>
        <v>2.0136132998093843</v>
      </c>
      <c r="N108" s="9">
        <f t="shared" si="6"/>
        <v>2.0359219710149508</v>
      </c>
    </row>
    <row r="109" spans="1:14" ht="15" x14ac:dyDescent="0.25">
      <c r="A109" s="11">
        <v>840</v>
      </c>
      <c r="B109" s="21" t="s">
        <v>110</v>
      </c>
      <c r="C109" s="18">
        <v>137.68528400000002</v>
      </c>
      <c r="D109" s="18">
        <v>3.9654389999999999</v>
      </c>
      <c r="E109" s="18">
        <v>133.71984499999999</v>
      </c>
      <c r="F109" s="18">
        <v>-129.75440599999999</v>
      </c>
      <c r="G109" s="18">
        <v>317.33747299999999</v>
      </c>
      <c r="H109" s="18">
        <v>4.2852240000000004</v>
      </c>
      <c r="I109" s="18">
        <v>313.05224900000002</v>
      </c>
      <c r="J109" s="18">
        <v>-308.76702500000005</v>
      </c>
      <c r="K109" s="14">
        <f t="shared" si="6"/>
        <v>2.3048031262367874</v>
      </c>
      <c r="L109" s="14">
        <f t="shared" si="6"/>
        <v>1.0806430259045721</v>
      </c>
      <c r="M109" s="14">
        <f t="shared" si="6"/>
        <v>2.3411053834230815</v>
      </c>
      <c r="N109" s="14">
        <f t="shared" si="6"/>
        <v>2.3796265153416067</v>
      </c>
    </row>
    <row r="110" spans="1:14" ht="15" x14ac:dyDescent="0.25">
      <c r="A110" s="11">
        <v>124</v>
      </c>
      <c r="B110" s="21" t="s">
        <v>111</v>
      </c>
      <c r="C110" s="18">
        <v>9.9645720000000004</v>
      </c>
      <c r="D110" s="18">
        <v>0.19491600000000001</v>
      </c>
      <c r="E110" s="18">
        <v>9.7696560000000012</v>
      </c>
      <c r="F110" s="18">
        <v>-9.574740000000002</v>
      </c>
      <c r="G110" s="18">
        <v>76.600714000000011</v>
      </c>
      <c r="H110" s="18">
        <v>0.30426199999999998</v>
      </c>
      <c r="I110" s="18">
        <v>76.296452000000002</v>
      </c>
      <c r="J110" s="18">
        <v>-75.992190000000008</v>
      </c>
      <c r="K110" s="14">
        <f t="shared" si="6"/>
        <v>7.6873059876530583</v>
      </c>
      <c r="L110" s="14">
        <f t="shared" si="6"/>
        <v>1.5609903753411725</v>
      </c>
      <c r="M110" s="14">
        <f t="shared" si="6"/>
        <v>7.8095331094564635</v>
      </c>
      <c r="N110" s="14">
        <f t="shared" si="6"/>
        <v>7.9367366633454264</v>
      </c>
    </row>
    <row r="111" spans="1:14" ht="15" x14ac:dyDescent="0.25">
      <c r="A111" s="11">
        <v>218</v>
      </c>
      <c r="B111" s="21" t="s">
        <v>112</v>
      </c>
      <c r="C111" s="18">
        <v>10.294058999999999</v>
      </c>
      <c r="D111" s="18">
        <v>0</v>
      </c>
      <c r="E111" s="18">
        <v>10.294058999999999</v>
      </c>
      <c r="F111" s="18">
        <v>-10.294058999999999</v>
      </c>
      <c r="G111" s="18">
        <v>11.904721</v>
      </c>
      <c r="H111" s="18">
        <v>0</v>
      </c>
      <c r="I111" s="18">
        <v>11.904721</v>
      </c>
      <c r="J111" s="18">
        <v>-11.904721</v>
      </c>
      <c r="K111" s="14">
        <f t="shared" si="6"/>
        <v>1.1564651999760251</v>
      </c>
      <c r="L111" s="14">
        <v>0</v>
      </c>
      <c r="M111" s="14">
        <f t="shared" si="6"/>
        <v>1.1564651999760251</v>
      </c>
      <c r="N111" s="14">
        <f t="shared" si="6"/>
        <v>1.1564651999760251</v>
      </c>
    </row>
    <row r="112" spans="1:14" ht="15" x14ac:dyDescent="0.25">
      <c r="A112" s="11">
        <v>484</v>
      </c>
      <c r="B112" s="21" t="s">
        <v>113</v>
      </c>
      <c r="C112" s="18">
        <v>5.4118819999999994</v>
      </c>
      <c r="D112" s="18">
        <v>6.4689999999999998E-2</v>
      </c>
      <c r="E112" s="18">
        <v>5.3471919999999997</v>
      </c>
      <c r="F112" s="18">
        <v>-5.282502</v>
      </c>
      <c r="G112" s="18">
        <v>10.694402</v>
      </c>
      <c r="H112" s="18">
        <v>8.7808000000000011E-2</v>
      </c>
      <c r="I112" s="18">
        <v>10.606593999999999</v>
      </c>
      <c r="J112" s="18">
        <v>-10.518785999999999</v>
      </c>
      <c r="K112" s="14">
        <f t="shared" si="6"/>
        <v>1.9760966702526037</v>
      </c>
      <c r="L112" s="14">
        <f>H112/D112</f>
        <v>1.3573658989024582</v>
      </c>
      <c r="M112" s="14">
        <f t="shared" si="6"/>
        <v>1.9835820370766564</v>
      </c>
      <c r="N112" s="14">
        <f t="shared" si="6"/>
        <v>1.9912507368667345</v>
      </c>
    </row>
    <row r="113" spans="1:14" ht="15" x14ac:dyDescent="0.25">
      <c r="A113" s="11">
        <v>152</v>
      </c>
      <c r="B113" s="21" t="s">
        <v>114</v>
      </c>
      <c r="C113" s="18">
        <v>0.8362639999999999</v>
      </c>
      <c r="D113" s="18">
        <v>6.8309999999999996E-2</v>
      </c>
      <c r="E113" s="18">
        <v>0.76795399999999991</v>
      </c>
      <c r="F113" s="18">
        <v>-0.69964400000000004</v>
      </c>
      <c r="G113" s="18">
        <v>2.2115179999999999</v>
      </c>
      <c r="H113" s="18">
        <v>0</v>
      </c>
      <c r="I113" s="18">
        <v>2.2115179999999999</v>
      </c>
      <c r="J113" s="18">
        <v>-2.2115179999999999</v>
      </c>
      <c r="K113" s="14">
        <f t="shared" si="6"/>
        <v>2.6445213473257252</v>
      </c>
      <c r="L113" s="14">
        <f>H113/D113</f>
        <v>0</v>
      </c>
      <c r="M113" s="14">
        <f t="shared" si="6"/>
        <v>2.8797532143852367</v>
      </c>
      <c r="N113" s="14">
        <f t="shared" si="6"/>
        <v>3.1609189816535261</v>
      </c>
    </row>
    <row r="114" spans="1:14" ht="15" x14ac:dyDescent="0.25">
      <c r="A114" s="11">
        <v>76</v>
      </c>
      <c r="B114" s="21" t="s">
        <v>116</v>
      </c>
      <c r="C114" s="18">
        <v>44.507677999999999</v>
      </c>
      <c r="D114" s="18">
        <v>0</v>
      </c>
      <c r="E114" s="18">
        <v>44.507677999999999</v>
      </c>
      <c r="F114" s="18">
        <v>-44.507677999999999</v>
      </c>
      <c r="G114" s="18">
        <v>0.87977499999999997</v>
      </c>
      <c r="H114" s="18">
        <v>4.8920000000000005E-3</v>
      </c>
      <c r="I114" s="18">
        <v>0.87488299999999997</v>
      </c>
      <c r="J114" s="18">
        <v>-0.86999099999999985</v>
      </c>
      <c r="K114" s="14">
        <f t="shared" si="6"/>
        <v>1.9766814166310809E-2</v>
      </c>
      <c r="L114" s="14">
        <v>0</v>
      </c>
      <c r="M114" s="14">
        <f t="shared" si="6"/>
        <v>1.9656900546463015E-2</v>
      </c>
      <c r="N114" s="14">
        <f t="shared" si="6"/>
        <v>1.9546986926615221E-2</v>
      </c>
    </row>
    <row r="115" spans="1:14" ht="15" x14ac:dyDescent="0.25">
      <c r="A115" s="11">
        <v>32</v>
      </c>
      <c r="B115" s="21" t="s">
        <v>115</v>
      </c>
      <c r="C115" s="18">
        <v>2.1073809999999997</v>
      </c>
      <c r="D115" s="18">
        <v>1.1698E-2</v>
      </c>
      <c r="E115" s="18">
        <v>2.0956830000000002</v>
      </c>
      <c r="F115" s="18">
        <v>-2.0839850000000002</v>
      </c>
      <c r="G115" s="18">
        <v>0.71870199999999995</v>
      </c>
      <c r="H115" s="18">
        <v>7.9660000000000009E-3</v>
      </c>
      <c r="I115" s="18">
        <v>0.71073600000000003</v>
      </c>
      <c r="J115" s="18">
        <v>-0.70277000000000001</v>
      </c>
      <c r="K115" s="14">
        <f t="shared" si="6"/>
        <v>0.34104037191186598</v>
      </c>
      <c r="L115" s="14">
        <f>H115/D115</f>
        <v>0.6809711061719953</v>
      </c>
      <c r="M115" s="14">
        <f t="shared" si="6"/>
        <v>0.33914289518023477</v>
      </c>
      <c r="N115" s="14">
        <f t="shared" si="6"/>
        <v>0.33722411629642246</v>
      </c>
    </row>
    <row r="116" spans="1:14" ht="15" x14ac:dyDescent="0.25">
      <c r="A116" s="11">
        <v>660</v>
      </c>
      <c r="B116" s="21" t="s">
        <v>119</v>
      </c>
      <c r="C116" s="18">
        <v>0.93982100000000002</v>
      </c>
      <c r="D116" s="18">
        <v>0.174821</v>
      </c>
      <c r="E116" s="18">
        <v>0.76500000000000001</v>
      </c>
      <c r="F116" s="18">
        <v>-0.59017900000000001</v>
      </c>
      <c r="G116" s="18">
        <v>0.58648</v>
      </c>
      <c r="H116" s="18">
        <v>0</v>
      </c>
      <c r="I116" s="18">
        <v>0.58648</v>
      </c>
      <c r="J116" s="18">
        <v>-0.58648</v>
      </c>
      <c r="K116" s="14">
        <f t="shared" si="6"/>
        <v>0.624033725571146</v>
      </c>
      <c r="L116" s="14">
        <f>H116/D116</f>
        <v>0</v>
      </c>
      <c r="M116" s="14">
        <f t="shared" si="6"/>
        <v>0.76664052287581697</v>
      </c>
      <c r="N116" s="14">
        <f t="shared" si="6"/>
        <v>0.99373240999764478</v>
      </c>
    </row>
    <row r="117" spans="1:14" ht="15" x14ac:dyDescent="0.25">
      <c r="A117" s="11">
        <v>222</v>
      </c>
      <c r="B117" s="21" t="s">
        <v>125</v>
      </c>
      <c r="C117" s="18">
        <v>9.8759999999999994E-3</v>
      </c>
      <c r="D117" s="18">
        <v>0</v>
      </c>
      <c r="E117" s="18">
        <v>9.8759999999999994E-3</v>
      </c>
      <c r="F117" s="18">
        <v>-9.8759999999999994E-3</v>
      </c>
      <c r="G117" s="18">
        <v>0.433168</v>
      </c>
      <c r="H117" s="18">
        <v>0</v>
      </c>
      <c r="I117" s="18">
        <v>0.433168</v>
      </c>
      <c r="J117" s="18">
        <v>-0.433168</v>
      </c>
      <c r="K117" s="14">
        <f t="shared" si="6"/>
        <v>43.860672336978539</v>
      </c>
      <c r="L117" s="14">
        <v>0</v>
      </c>
      <c r="M117" s="14">
        <f t="shared" si="6"/>
        <v>43.860672336978539</v>
      </c>
      <c r="N117" s="14">
        <f t="shared" si="6"/>
        <v>43.860672336978539</v>
      </c>
    </row>
    <row r="118" spans="1:14" ht="15" x14ac:dyDescent="0.25">
      <c r="A118" s="11">
        <v>604</v>
      </c>
      <c r="B118" s="21" t="s">
        <v>118</v>
      </c>
      <c r="C118" s="18">
        <v>0.16325900000000002</v>
      </c>
      <c r="D118" s="18">
        <v>0.13042500000000001</v>
      </c>
      <c r="E118" s="18">
        <v>3.2834000000000002E-2</v>
      </c>
      <c r="F118" s="18">
        <v>9.7591000000000011E-2</v>
      </c>
      <c r="G118" s="18">
        <v>0.38739400000000002</v>
      </c>
      <c r="H118" s="18">
        <v>8.0784000000000009E-2</v>
      </c>
      <c r="I118" s="18">
        <v>0.30660999999999999</v>
      </c>
      <c r="J118" s="18">
        <v>-0.22582600000000003</v>
      </c>
      <c r="K118" s="14">
        <f t="shared" ref="K118:K126" si="7">G118/C118</f>
        <v>2.3728799024862335</v>
      </c>
      <c r="L118" s="14">
        <f>H118/D118</f>
        <v>0.61939045428407136</v>
      </c>
      <c r="M118" s="14">
        <f t="shared" ref="M118:N126" si="8">I118/E118</f>
        <v>9.3381860266796597</v>
      </c>
      <c r="N118" s="14">
        <f t="shared" si="8"/>
        <v>-2.3140043651566229</v>
      </c>
    </row>
    <row r="119" spans="1:14" ht="15" x14ac:dyDescent="0.25">
      <c r="A119" s="11">
        <v>600</v>
      </c>
      <c r="B119" s="21" t="s">
        <v>123</v>
      </c>
      <c r="C119" s="18">
        <v>2.3899999999999998E-4</v>
      </c>
      <c r="D119" s="18">
        <v>0</v>
      </c>
      <c r="E119" s="18">
        <v>2.3899999999999998E-4</v>
      </c>
      <c r="F119" s="18">
        <v>-2.3899999999999998E-4</v>
      </c>
      <c r="G119" s="18">
        <v>0.19028999999999999</v>
      </c>
      <c r="H119" s="18">
        <v>0</v>
      </c>
      <c r="I119" s="18">
        <v>0.19028999999999999</v>
      </c>
      <c r="J119" s="18">
        <v>-0.19028999999999999</v>
      </c>
      <c r="K119" s="22">
        <f t="shared" si="7"/>
        <v>796.19246861924682</v>
      </c>
      <c r="L119" s="14">
        <v>0</v>
      </c>
      <c r="M119" s="22">
        <f t="shared" si="8"/>
        <v>796.19246861924682</v>
      </c>
      <c r="N119" s="14">
        <f t="shared" si="8"/>
        <v>796.19246861924682</v>
      </c>
    </row>
    <row r="120" spans="1:14" ht="15" x14ac:dyDescent="0.25">
      <c r="A120" s="11">
        <v>170</v>
      </c>
      <c r="B120" s="21" t="s">
        <v>124</v>
      </c>
      <c r="C120" s="18">
        <v>8.9262999999999995E-2</v>
      </c>
      <c r="D120" s="18">
        <v>7.2478000000000001E-2</v>
      </c>
      <c r="E120" s="18">
        <v>1.6784999999999998E-2</v>
      </c>
      <c r="F120" s="18">
        <v>5.5692999999999999E-2</v>
      </c>
      <c r="G120" s="18">
        <v>0.1822</v>
      </c>
      <c r="H120" s="18">
        <v>3.1800000000000003E-4</v>
      </c>
      <c r="I120" s="18">
        <v>0.18188199999999999</v>
      </c>
      <c r="J120" s="18">
        <v>-0.18156399999999998</v>
      </c>
      <c r="K120" s="14">
        <f t="shared" si="7"/>
        <v>2.0411592709185218</v>
      </c>
      <c r="L120" s="14">
        <f>H120/D120</f>
        <v>4.3875382874803389E-3</v>
      </c>
      <c r="M120" s="14">
        <f t="shared" si="8"/>
        <v>10.835984509979149</v>
      </c>
      <c r="N120" s="14">
        <f t="shared" si="8"/>
        <v>-3.2600865458854789</v>
      </c>
    </row>
    <row r="121" spans="1:14" ht="15" x14ac:dyDescent="0.25">
      <c r="A121" s="11">
        <v>68</v>
      </c>
      <c r="B121" s="21" t="s">
        <v>120</v>
      </c>
      <c r="C121" s="18">
        <v>2.758E-3</v>
      </c>
      <c r="D121" s="18">
        <v>0</v>
      </c>
      <c r="E121" s="18">
        <v>2.758E-3</v>
      </c>
      <c r="F121" s="18">
        <v>-2.758E-3</v>
      </c>
      <c r="G121" s="18">
        <v>0.17816200000000001</v>
      </c>
      <c r="H121" s="18">
        <v>0.13023799999999999</v>
      </c>
      <c r="I121" s="18">
        <v>4.7924000000000008E-2</v>
      </c>
      <c r="J121" s="18">
        <v>8.2313999999999998E-2</v>
      </c>
      <c r="K121" s="14">
        <f t="shared" si="7"/>
        <v>64.598259608411894</v>
      </c>
      <c r="L121" s="14">
        <v>0</v>
      </c>
      <c r="M121" s="14">
        <f t="shared" si="8"/>
        <v>17.376359680928211</v>
      </c>
      <c r="N121" s="14">
        <f t="shared" si="8"/>
        <v>-29.845540246555473</v>
      </c>
    </row>
    <row r="122" spans="1:14" ht="15" x14ac:dyDescent="0.25">
      <c r="A122" s="11">
        <v>304</v>
      </c>
      <c r="B122" s="21" t="s">
        <v>117</v>
      </c>
      <c r="C122" s="18">
        <v>3.0693999999999999E-2</v>
      </c>
      <c r="D122" s="18">
        <v>0</v>
      </c>
      <c r="E122" s="18">
        <v>3.0693999999999999E-2</v>
      </c>
      <c r="F122" s="18">
        <v>-3.0693999999999999E-2</v>
      </c>
      <c r="G122" s="18">
        <v>0.17132</v>
      </c>
      <c r="H122" s="18">
        <v>0</v>
      </c>
      <c r="I122" s="18">
        <v>0.17132</v>
      </c>
      <c r="J122" s="18">
        <v>-0.17132</v>
      </c>
      <c r="K122" s="14">
        <f t="shared" si="7"/>
        <v>5.5815468821268004</v>
      </c>
      <c r="L122" s="14">
        <v>0</v>
      </c>
      <c r="M122" s="14">
        <f t="shared" si="8"/>
        <v>5.5815468821268004</v>
      </c>
      <c r="N122" s="14">
        <f t="shared" si="8"/>
        <v>5.5815468821268004</v>
      </c>
    </row>
    <row r="123" spans="1:14" ht="15" x14ac:dyDescent="0.25">
      <c r="A123" s="11">
        <v>188</v>
      </c>
      <c r="B123" s="21" t="s">
        <v>122</v>
      </c>
      <c r="C123" s="18">
        <v>4.0377000000000003E-2</v>
      </c>
      <c r="D123" s="18">
        <v>0</v>
      </c>
      <c r="E123" s="18">
        <v>4.0377000000000003E-2</v>
      </c>
      <c r="F123" s="18">
        <v>-4.0377000000000003E-2</v>
      </c>
      <c r="G123" s="18">
        <v>0.12567500000000001</v>
      </c>
      <c r="H123" s="18">
        <v>0</v>
      </c>
      <c r="I123" s="18">
        <v>0.12567500000000001</v>
      </c>
      <c r="J123" s="18">
        <v>-0.12567500000000001</v>
      </c>
      <c r="K123" s="14">
        <f t="shared" si="7"/>
        <v>3.1125393169378608</v>
      </c>
      <c r="L123" s="14">
        <v>0</v>
      </c>
      <c r="M123" s="14">
        <f t="shared" si="8"/>
        <v>3.1125393169378608</v>
      </c>
      <c r="N123" s="14">
        <f t="shared" si="8"/>
        <v>3.1125393169378608</v>
      </c>
    </row>
    <row r="124" spans="1:14" ht="15" x14ac:dyDescent="0.25">
      <c r="A124" s="11">
        <v>214</v>
      </c>
      <c r="B124" s="21" t="s">
        <v>121</v>
      </c>
      <c r="C124" s="18">
        <v>2.3722999999999998E-2</v>
      </c>
      <c r="D124" s="18">
        <v>0</v>
      </c>
      <c r="E124" s="18">
        <v>2.3722999999999998E-2</v>
      </c>
      <c r="F124" s="18">
        <v>-2.3722999999999998E-2</v>
      </c>
      <c r="G124" s="18">
        <v>0.109043</v>
      </c>
      <c r="H124" s="18">
        <v>0</v>
      </c>
      <c r="I124" s="18">
        <v>0.109043</v>
      </c>
      <c r="J124" s="18">
        <v>-0.109043</v>
      </c>
      <c r="K124" s="14">
        <f t="shared" si="7"/>
        <v>4.5965097163090674</v>
      </c>
      <c r="L124" s="14">
        <v>0</v>
      </c>
      <c r="M124" s="14">
        <f t="shared" si="8"/>
        <v>4.5965097163090674</v>
      </c>
      <c r="N124" s="14">
        <f t="shared" si="8"/>
        <v>4.5965097163090674</v>
      </c>
    </row>
    <row r="125" spans="1:14" ht="15" x14ac:dyDescent="0.25">
      <c r="A125" s="11">
        <v>192</v>
      </c>
      <c r="B125" s="21" t="s">
        <v>130</v>
      </c>
      <c r="C125" s="18">
        <v>3.5200000000000001E-3</v>
      </c>
      <c r="D125" s="18">
        <v>0</v>
      </c>
      <c r="E125" s="18">
        <v>3.5200000000000001E-3</v>
      </c>
      <c r="F125" s="18">
        <v>-3.5200000000000001E-3</v>
      </c>
      <c r="G125" s="18">
        <v>7.6658000000000004E-2</v>
      </c>
      <c r="H125" s="18">
        <v>9.1000000000000003E-5</v>
      </c>
      <c r="I125" s="18">
        <v>7.656700000000001E-2</v>
      </c>
      <c r="J125" s="18">
        <v>-7.6476000000000016E-2</v>
      </c>
      <c r="K125" s="14">
        <f t="shared" si="7"/>
        <v>21.777840909090909</v>
      </c>
      <c r="L125" s="14">
        <v>0</v>
      </c>
      <c r="M125" s="14">
        <f t="shared" si="8"/>
        <v>21.751988636363638</v>
      </c>
      <c r="N125" s="14">
        <f t="shared" si="8"/>
        <v>21.726136363636368</v>
      </c>
    </row>
    <row r="126" spans="1:14" ht="15" x14ac:dyDescent="0.25">
      <c r="A126" s="11">
        <v>630</v>
      </c>
      <c r="B126" s="21" t="s">
        <v>126</v>
      </c>
      <c r="C126" s="18">
        <v>5.2305999999999998E-2</v>
      </c>
      <c r="D126" s="18">
        <v>0</v>
      </c>
      <c r="E126" s="18">
        <v>5.2305999999999998E-2</v>
      </c>
      <c r="F126" s="18">
        <v>-5.2305999999999998E-2</v>
      </c>
      <c r="G126" s="18">
        <v>2.9792000000000003E-2</v>
      </c>
      <c r="H126" s="18">
        <v>0</v>
      </c>
      <c r="I126" s="18">
        <v>2.9792000000000003E-2</v>
      </c>
      <c r="J126" s="18">
        <v>-2.9792000000000003E-2</v>
      </c>
      <c r="K126" s="14">
        <f t="shared" si="7"/>
        <v>0.56957136848545109</v>
      </c>
      <c r="L126" s="14">
        <v>0</v>
      </c>
      <c r="M126" s="14">
        <f t="shared" si="8"/>
        <v>0.56957136848545109</v>
      </c>
      <c r="N126" s="14">
        <f t="shared" si="8"/>
        <v>0.56957136848545109</v>
      </c>
    </row>
    <row r="127" spans="1:14" ht="15" x14ac:dyDescent="0.25">
      <c r="A127" s="11">
        <v>858</v>
      </c>
      <c r="B127" s="21" t="s">
        <v>195</v>
      </c>
      <c r="C127" s="18">
        <v>0</v>
      </c>
      <c r="D127" s="18">
        <v>0</v>
      </c>
      <c r="E127" s="18">
        <v>0</v>
      </c>
      <c r="F127" s="18">
        <v>0</v>
      </c>
      <c r="G127" s="18">
        <v>2.4E-2</v>
      </c>
      <c r="H127" s="18">
        <v>0</v>
      </c>
      <c r="I127" s="18">
        <v>2.4E-2</v>
      </c>
      <c r="J127" s="18">
        <v>-2.4E-2</v>
      </c>
      <c r="K127" s="14">
        <v>0</v>
      </c>
      <c r="L127" s="14">
        <v>0</v>
      </c>
      <c r="M127" s="14">
        <v>0</v>
      </c>
      <c r="N127" s="14">
        <v>0</v>
      </c>
    </row>
    <row r="128" spans="1:14" ht="15" x14ac:dyDescent="0.25">
      <c r="A128" s="11">
        <v>174</v>
      </c>
      <c r="B128" s="21" t="s">
        <v>127</v>
      </c>
      <c r="C128" s="18">
        <v>0</v>
      </c>
      <c r="D128" s="18">
        <v>0</v>
      </c>
      <c r="E128" s="18">
        <v>0</v>
      </c>
      <c r="F128" s="18">
        <v>0</v>
      </c>
      <c r="G128" s="18">
        <v>7.3010000000000002E-3</v>
      </c>
      <c r="H128" s="18">
        <v>0</v>
      </c>
      <c r="I128" s="18">
        <v>7.3010000000000002E-3</v>
      </c>
      <c r="J128" s="18">
        <v>-7.3010000000000002E-3</v>
      </c>
      <c r="K128" s="14">
        <v>0</v>
      </c>
      <c r="L128" s="14">
        <v>0</v>
      </c>
      <c r="M128" s="14">
        <v>0</v>
      </c>
      <c r="N128" s="14">
        <v>0</v>
      </c>
    </row>
    <row r="129" spans="1:14" ht="15" x14ac:dyDescent="0.25">
      <c r="A129" s="11">
        <v>320</v>
      </c>
      <c r="B129" s="21" t="s">
        <v>128</v>
      </c>
      <c r="C129" s="18">
        <v>2.4809999999999997E-3</v>
      </c>
      <c r="D129" s="18">
        <v>0</v>
      </c>
      <c r="E129" s="18">
        <v>2.4809999999999997E-3</v>
      </c>
      <c r="F129" s="18">
        <v>-2.4809999999999997E-3</v>
      </c>
      <c r="G129" s="18">
        <v>7.1040000000000001E-3</v>
      </c>
      <c r="H129" s="18">
        <v>0</v>
      </c>
      <c r="I129" s="18">
        <v>7.1040000000000001E-3</v>
      </c>
      <c r="J129" s="18">
        <v>-7.1040000000000001E-3</v>
      </c>
      <c r="K129" s="14">
        <f t="shared" ref="K129:K135" si="9">G129/C129</f>
        <v>2.8633615477629992</v>
      </c>
      <c r="L129" s="14">
        <v>0</v>
      </c>
      <c r="M129" s="14">
        <f t="shared" ref="M129:N135" si="10">I129/E129</f>
        <v>2.8633615477629992</v>
      </c>
      <c r="N129" s="14">
        <f t="shared" si="10"/>
        <v>2.8633615477629992</v>
      </c>
    </row>
    <row r="130" spans="1:14" ht="15" x14ac:dyDescent="0.25">
      <c r="A130" s="11">
        <v>558</v>
      </c>
      <c r="B130" s="21" t="s">
        <v>131</v>
      </c>
      <c r="C130" s="18">
        <v>1.3300000000000001E-4</v>
      </c>
      <c r="D130" s="18">
        <v>0</v>
      </c>
      <c r="E130" s="18">
        <v>1.3300000000000001E-4</v>
      </c>
      <c r="F130" s="18">
        <v>-1.3300000000000001E-4</v>
      </c>
      <c r="G130" s="18">
        <v>4.4349999999999997E-3</v>
      </c>
      <c r="H130" s="18">
        <v>0</v>
      </c>
      <c r="I130" s="18">
        <v>4.4349999999999997E-3</v>
      </c>
      <c r="J130" s="18">
        <v>-4.4349999999999997E-3</v>
      </c>
      <c r="K130" s="14">
        <f t="shared" si="9"/>
        <v>33.345864661654133</v>
      </c>
      <c r="L130" s="14">
        <v>0</v>
      </c>
      <c r="M130" s="14">
        <f t="shared" si="10"/>
        <v>33.345864661654133</v>
      </c>
      <c r="N130" s="14">
        <f t="shared" si="10"/>
        <v>33.345864661654133</v>
      </c>
    </row>
    <row r="131" spans="1:14" ht="15" x14ac:dyDescent="0.25">
      <c r="A131" s="11">
        <v>388</v>
      </c>
      <c r="B131" s="21" t="s">
        <v>129</v>
      </c>
      <c r="C131" s="18">
        <v>5.04E-4</v>
      </c>
      <c r="D131" s="18">
        <v>0</v>
      </c>
      <c r="E131" s="18">
        <v>5.04E-4</v>
      </c>
      <c r="F131" s="18">
        <v>-5.04E-4</v>
      </c>
      <c r="G131" s="18">
        <v>4.2160000000000001E-3</v>
      </c>
      <c r="H131" s="18">
        <v>0</v>
      </c>
      <c r="I131" s="18">
        <v>4.2160000000000001E-3</v>
      </c>
      <c r="J131" s="18">
        <v>-4.2160000000000001E-3</v>
      </c>
      <c r="K131" s="14">
        <f t="shared" si="9"/>
        <v>8.3650793650793656</v>
      </c>
      <c r="L131" s="14">
        <v>0</v>
      </c>
      <c r="M131" s="14">
        <f t="shared" si="10"/>
        <v>8.3650793650793656</v>
      </c>
      <c r="N131" s="14">
        <f t="shared" si="10"/>
        <v>8.3650793650793656</v>
      </c>
    </row>
    <row r="132" spans="1:14" ht="15" x14ac:dyDescent="0.25">
      <c r="A132" s="11">
        <v>52</v>
      </c>
      <c r="B132" s="21" t="s">
        <v>132</v>
      </c>
      <c r="C132" s="18">
        <v>3.9300000000000001E-4</v>
      </c>
      <c r="D132" s="18">
        <v>0</v>
      </c>
      <c r="E132" s="18">
        <v>3.9300000000000001E-4</v>
      </c>
      <c r="F132" s="18">
        <v>-3.9300000000000001E-4</v>
      </c>
      <c r="G132" s="18">
        <v>2.0830000000000002E-3</v>
      </c>
      <c r="H132" s="18">
        <v>0</v>
      </c>
      <c r="I132" s="18">
        <v>2.0830000000000002E-3</v>
      </c>
      <c r="J132" s="18">
        <v>-2.0830000000000002E-3</v>
      </c>
      <c r="K132" s="14">
        <f t="shared" si="9"/>
        <v>5.3002544529262092</v>
      </c>
      <c r="L132" s="14">
        <v>0</v>
      </c>
      <c r="M132" s="14">
        <f t="shared" si="10"/>
        <v>5.3002544529262092</v>
      </c>
      <c r="N132" s="14">
        <f t="shared" si="10"/>
        <v>5.3002544529262092</v>
      </c>
    </row>
    <row r="133" spans="1:14" ht="15" x14ac:dyDescent="0.25">
      <c r="A133" s="11">
        <v>591</v>
      </c>
      <c r="B133" s="21" t="s">
        <v>197</v>
      </c>
      <c r="C133" s="18">
        <v>7.4454999999999993E-2</v>
      </c>
      <c r="D133" s="18">
        <v>0</v>
      </c>
      <c r="E133" s="18">
        <v>7.4454999999999993E-2</v>
      </c>
      <c r="F133" s="18">
        <v>-7.4454999999999993E-2</v>
      </c>
      <c r="G133" s="18">
        <v>1.603E-3</v>
      </c>
      <c r="H133" s="18">
        <v>1.5609999999999999E-3</v>
      </c>
      <c r="I133" s="18">
        <v>4.2000000000000038E-5</v>
      </c>
      <c r="J133" s="18">
        <v>1.519E-3</v>
      </c>
      <c r="K133" s="14">
        <f t="shared" si="9"/>
        <v>2.1529783090457326E-2</v>
      </c>
      <c r="L133" s="14">
        <v>0</v>
      </c>
      <c r="M133" s="14">
        <f t="shared" si="10"/>
        <v>5.6409912027399159E-4</v>
      </c>
      <c r="N133" s="14">
        <f t="shared" si="10"/>
        <v>-2.0401584849909341E-2</v>
      </c>
    </row>
    <row r="134" spans="1:14" ht="15" x14ac:dyDescent="0.25">
      <c r="A134" s="11">
        <v>328</v>
      </c>
      <c r="B134" s="21" t="s">
        <v>133</v>
      </c>
      <c r="C134" s="18">
        <v>8.6499999999999999E-4</v>
      </c>
      <c r="D134" s="18">
        <v>0</v>
      </c>
      <c r="E134" s="18">
        <v>8.6499999999999999E-4</v>
      </c>
      <c r="F134" s="18">
        <v>-8.6499999999999999E-4</v>
      </c>
      <c r="G134" s="18">
        <v>7.8200000000000003E-4</v>
      </c>
      <c r="H134" s="18">
        <v>0</v>
      </c>
      <c r="I134" s="18">
        <v>7.8200000000000003E-4</v>
      </c>
      <c r="J134" s="18">
        <v>-7.8200000000000003E-4</v>
      </c>
      <c r="K134" s="14">
        <f t="shared" si="9"/>
        <v>0.90404624277456658</v>
      </c>
      <c r="L134" s="14">
        <v>0</v>
      </c>
      <c r="M134" s="14">
        <f t="shared" si="10"/>
        <v>0.90404624277456658</v>
      </c>
      <c r="N134" s="14">
        <f t="shared" si="10"/>
        <v>0.90404624277456658</v>
      </c>
    </row>
    <row r="135" spans="1:14" ht="15" x14ac:dyDescent="0.25">
      <c r="A135" s="11">
        <v>862</v>
      </c>
      <c r="B135" s="21" t="s">
        <v>174</v>
      </c>
      <c r="C135" s="18">
        <v>4.5620000000000001E-3</v>
      </c>
      <c r="D135" s="18">
        <v>0</v>
      </c>
      <c r="E135" s="18">
        <v>4.5620000000000001E-3</v>
      </c>
      <c r="F135" s="18">
        <v>-4.5620000000000001E-3</v>
      </c>
      <c r="G135" s="18">
        <v>6.2100000000000002E-4</v>
      </c>
      <c r="H135" s="18">
        <v>0</v>
      </c>
      <c r="I135" s="18">
        <v>6.2100000000000002E-4</v>
      </c>
      <c r="J135" s="18">
        <v>-6.2100000000000002E-4</v>
      </c>
      <c r="K135" s="14">
        <f t="shared" si="9"/>
        <v>0.13612450679526525</v>
      </c>
      <c r="L135" s="14">
        <v>0</v>
      </c>
      <c r="M135" s="14">
        <f t="shared" si="10"/>
        <v>0.13612450679526525</v>
      </c>
      <c r="N135" s="14">
        <f t="shared" si="10"/>
        <v>0.13612450679526525</v>
      </c>
    </row>
    <row r="136" spans="1:14" ht="15" x14ac:dyDescent="0.25">
      <c r="A136" s="11">
        <v>740</v>
      </c>
      <c r="B136" s="21" t="s">
        <v>196</v>
      </c>
      <c r="C136" s="18">
        <v>0</v>
      </c>
      <c r="D136" s="18">
        <v>0</v>
      </c>
      <c r="E136" s="18">
        <v>0</v>
      </c>
      <c r="F136" s="18">
        <v>0</v>
      </c>
      <c r="G136" s="27">
        <v>2.9599999999999998E-4</v>
      </c>
      <c r="H136" s="18">
        <v>0</v>
      </c>
      <c r="I136" s="27">
        <v>2.9599999999999998E-4</v>
      </c>
      <c r="J136" s="27">
        <v>-2.9599999999999998E-4</v>
      </c>
      <c r="K136" s="14">
        <v>0</v>
      </c>
      <c r="L136" s="14">
        <v>0</v>
      </c>
      <c r="M136" s="14">
        <v>0</v>
      </c>
      <c r="N136" s="14">
        <v>0</v>
      </c>
    </row>
    <row r="137" spans="1:14" ht="15" x14ac:dyDescent="0.25">
      <c r="A137" s="11">
        <v>780</v>
      </c>
      <c r="B137" s="21" t="s">
        <v>134</v>
      </c>
      <c r="C137" s="18">
        <v>2.7400000000000005E-4</v>
      </c>
      <c r="D137" s="18">
        <v>0</v>
      </c>
      <c r="E137" s="18">
        <v>2.7400000000000005E-4</v>
      </c>
      <c r="F137" s="18">
        <v>-2.7400000000000005E-4</v>
      </c>
      <c r="G137" s="18">
        <v>1.34E-4</v>
      </c>
      <c r="H137" s="18">
        <v>0</v>
      </c>
      <c r="I137" s="18">
        <v>1.34E-4</v>
      </c>
      <c r="J137" s="18">
        <v>-1.34E-4</v>
      </c>
      <c r="K137" s="14">
        <f t="shared" ref="K137:K147" si="11">G137/C137</f>
        <v>0.48905109489051091</v>
      </c>
      <c r="L137" s="14">
        <v>0</v>
      </c>
      <c r="M137" s="14">
        <f t="shared" ref="M137:N147" si="12">I137/E137</f>
        <v>0.48905109489051091</v>
      </c>
      <c r="N137" s="14">
        <f t="shared" si="12"/>
        <v>0.48905109489051091</v>
      </c>
    </row>
    <row r="138" spans="1:14" ht="15" x14ac:dyDescent="0.25">
      <c r="A138" s="11">
        <v>44</v>
      </c>
      <c r="B138" s="21" t="s">
        <v>173</v>
      </c>
      <c r="C138" s="18">
        <v>2.9E-5</v>
      </c>
      <c r="D138" s="18">
        <v>0</v>
      </c>
      <c r="E138" s="18">
        <v>2.9E-5</v>
      </c>
      <c r="F138" s="18">
        <v>-2.9E-5</v>
      </c>
      <c r="G138" s="18">
        <v>3.1000000000000001E-5</v>
      </c>
      <c r="H138" s="18">
        <v>0</v>
      </c>
      <c r="I138" s="18">
        <v>3.1000000000000001E-5</v>
      </c>
      <c r="J138" s="18">
        <v>-3.1000000000000001E-5</v>
      </c>
      <c r="K138" s="14">
        <f t="shared" si="11"/>
        <v>1.0689655172413794</v>
      </c>
      <c r="L138" s="14">
        <v>0</v>
      </c>
      <c r="M138" s="14">
        <f t="shared" si="12"/>
        <v>1.0689655172413794</v>
      </c>
      <c r="N138" s="14">
        <f t="shared" si="12"/>
        <v>1.0689655172413794</v>
      </c>
    </row>
    <row r="139" spans="1:14" ht="15" x14ac:dyDescent="0.25">
      <c r="A139" s="11">
        <v>850</v>
      </c>
      <c r="B139" s="21" t="s">
        <v>224</v>
      </c>
      <c r="C139" s="18">
        <v>2.3650000000000003E-3</v>
      </c>
      <c r="D139" s="18">
        <v>0</v>
      </c>
      <c r="E139" s="18">
        <v>2.3650000000000003E-3</v>
      </c>
      <c r="F139" s="18">
        <v>-2.3650000000000003E-3</v>
      </c>
      <c r="G139" s="18">
        <v>0</v>
      </c>
      <c r="H139" s="18">
        <v>0</v>
      </c>
      <c r="I139" s="18">
        <v>0</v>
      </c>
      <c r="J139" s="18">
        <v>0</v>
      </c>
      <c r="K139" s="14">
        <f t="shared" si="11"/>
        <v>0</v>
      </c>
      <c r="L139" s="14">
        <v>0</v>
      </c>
      <c r="M139" s="14">
        <f t="shared" si="12"/>
        <v>0</v>
      </c>
      <c r="N139" s="14">
        <f t="shared" si="12"/>
        <v>0</v>
      </c>
    </row>
    <row r="140" spans="1:14" ht="15" x14ac:dyDescent="0.25">
      <c r="A140" s="11">
        <v>212</v>
      </c>
      <c r="B140" s="21" t="s">
        <v>199</v>
      </c>
      <c r="C140" s="18">
        <v>7.3399999999999995E-4</v>
      </c>
      <c r="D140" s="18">
        <v>0</v>
      </c>
      <c r="E140" s="18">
        <v>7.3399999999999995E-4</v>
      </c>
      <c r="F140" s="18">
        <v>-7.3399999999999995E-4</v>
      </c>
      <c r="G140" s="18">
        <v>0</v>
      </c>
      <c r="H140" s="18">
        <v>0</v>
      </c>
      <c r="I140" s="18">
        <v>0</v>
      </c>
      <c r="J140" s="18">
        <v>0</v>
      </c>
      <c r="K140" s="14">
        <f t="shared" si="11"/>
        <v>0</v>
      </c>
      <c r="L140" s="14">
        <v>0</v>
      </c>
      <c r="M140" s="14">
        <f t="shared" si="12"/>
        <v>0</v>
      </c>
      <c r="N140" s="14">
        <f t="shared" si="12"/>
        <v>0</v>
      </c>
    </row>
    <row r="141" spans="1:14" ht="15" x14ac:dyDescent="0.25">
      <c r="A141" s="11">
        <v>136</v>
      </c>
      <c r="B141" s="21" t="s">
        <v>200</v>
      </c>
      <c r="C141" s="18">
        <v>5.6899999999999995E-4</v>
      </c>
      <c r="D141" s="18">
        <v>0</v>
      </c>
      <c r="E141" s="18">
        <v>5.6899999999999995E-4</v>
      </c>
      <c r="F141" s="18">
        <v>-5.6899999999999995E-4</v>
      </c>
      <c r="G141" s="18">
        <v>0</v>
      </c>
      <c r="H141" s="18">
        <v>0</v>
      </c>
      <c r="I141" s="18">
        <v>0</v>
      </c>
      <c r="J141" s="18">
        <v>0</v>
      </c>
      <c r="K141" s="14">
        <f t="shared" si="11"/>
        <v>0</v>
      </c>
      <c r="L141" s="14">
        <v>0</v>
      </c>
      <c r="M141" s="14">
        <f t="shared" si="12"/>
        <v>0</v>
      </c>
      <c r="N141" s="14">
        <f t="shared" si="12"/>
        <v>0</v>
      </c>
    </row>
    <row r="142" spans="1:14" ht="15" x14ac:dyDescent="0.25">
      <c r="A142" s="11">
        <v>254</v>
      </c>
      <c r="B142" s="21" t="s">
        <v>201</v>
      </c>
      <c r="C142" s="18">
        <v>3.0710000000000004E-3</v>
      </c>
      <c r="D142" s="18">
        <v>0</v>
      </c>
      <c r="E142" s="18">
        <v>3.0710000000000004E-3</v>
      </c>
      <c r="F142" s="18">
        <v>-3.0710000000000004E-3</v>
      </c>
      <c r="G142" s="18">
        <v>0</v>
      </c>
      <c r="H142" s="18">
        <v>0</v>
      </c>
      <c r="I142" s="18">
        <v>0</v>
      </c>
      <c r="J142" s="18">
        <v>0</v>
      </c>
      <c r="K142" s="14">
        <f t="shared" si="11"/>
        <v>0</v>
      </c>
      <c r="L142" s="14">
        <v>0</v>
      </c>
      <c r="M142" s="14">
        <f t="shared" si="12"/>
        <v>0</v>
      </c>
      <c r="N142" s="14">
        <f t="shared" si="12"/>
        <v>0</v>
      </c>
    </row>
    <row r="143" spans="1:14" s="78" customFormat="1" ht="20.25" customHeight="1" x14ac:dyDescent="0.25">
      <c r="A143" s="11"/>
      <c r="B143" s="20" t="s">
        <v>135</v>
      </c>
      <c r="C143" s="8">
        <v>43.956456999999993</v>
      </c>
      <c r="D143" s="8">
        <v>1.116827</v>
      </c>
      <c r="E143" s="8">
        <v>42.83963</v>
      </c>
      <c r="F143" s="8">
        <v>-41.722802999999999</v>
      </c>
      <c r="G143" s="8">
        <v>15.265870999999999</v>
      </c>
      <c r="H143" s="8">
        <v>6.2731440000000003</v>
      </c>
      <c r="I143" s="8">
        <v>8.9927269999999986</v>
      </c>
      <c r="J143" s="8">
        <v>-2.7195829999999988</v>
      </c>
      <c r="K143" s="9">
        <f t="shared" si="11"/>
        <v>0.34729530180287282</v>
      </c>
      <c r="L143" s="9">
        <f>H143/D143</f>
        <v>5.616934404343735</v>
      </c>
      <c r="M143" s="9">
        <f t="shared" si="12"/>
        <v>0.20991607537226625</v>
      </c>
      <c r="N143" s="9">
        <f t="shared" si="12"/>
        <v>6.5182173882229313E-2</v>
      </c>
    </row>
    <row r="144" spans="1:14" ht="15" x14ac:dyDescent="0.25">
      <c r="A144" s="11">
        <v>818</v>
      </c>
      <c r="B144" s="21" t="s">
        <v>136</v>
      </c>
      <c r="C144" s="18">
        <v>6.4087350000000001</v>
      </c>
      <c r="D144" s="18">
        <v>1.012812</v>
      </c>
      <c r="E144" s="18">
        <v>5.3959229999999998</v>
      </c>
      <c r="F144" s="18">
        <v>-4.3831109999999995</v>
      </c>
      <c r="G144" s="18">
        <v>4.0836810000000003</v>
      </c>
      <c r="H144" s="18">
        <v>1.299526</v>
      </c>
      <c r="I144" s="18">
        <v>2.7841549999999997</v>
      </c>
      <c r="J144" s="18">
        <v>-1.4846289999999998</v>
      </c>
      <c r="K144" s="22">
        <f t="shared" si="11"/>
        <v>0.63720547034633201</v>
      </c>
      <c r="L144" s="14">
        <f>H144/D144</f>
        <v>1.2830870882256529</v>
      </c>
      <c r="M144" s="14">
        <f t="shared" si="12"/>
        <v>0.51597381949297638</v>
      </c>
      <c r="N144" s="14">
        <f t="shared" si="12"/>
        <v>0.33871581166892645</v>
      </c>
    </row>
    <row r="145" spans="1:14" ht="15" x14ac:dyDescent="0.25">
      <c r="A145" s="11">
        <v>404</v>
      </c>
      <c r="B145" s="21" t="s">
        <v>139</v>
      </c>
      <c r="C145" s="18">
        <v>1.9348610000000002</v>
      </c>
      <c r="D145" s="18">
        <v>3.4500000000000004E-3</v>
      </c>
      <c r="E145" s="18">
        <v>1.931411</v>
      </c>
      <c r="F145" s="18">
        <v>-1.927961</v>
      </c>
      <c r="G145" s="18">
        <v>3.1841740000000001</v>
      </c>
      <c r="H145" s="18">
        <v>8.9799999999999991E-2</v>
      </c>
      <c r="I145" s="18">
        <v>3.0943739999999997</v>
      </c>
      <c r="J145" s="18">
        <v>-3.0045739999999994</v>
      </c>
      <c r="K145" s="22">
        <f t="shared" si="11"/>
        <v>1.6456861759061761</v>
      </c>
      <c r="L145" s="14">
        <f>H145/D145</f>
        <v>26.028985507246372</v>
      </c>
      <c r="M145" s="14">
        <f t="shared" si="12"/>
        <v>1.602131291579058</v>
      </c>
      <c r="N145" s="14">
        <f t="shared" si="12"/>
        <v>1.5584205282160788</v>
      </c>
    </row>
    <row r="146" spans="1:14" ht="15" x14ac:dyDescent="0.25">
      <c r="A146" s="11">
        <v>710</v>
      </c>
      <c r="B146" s="21" t="s">
        <v>140</v>
      </c>
      <c r="C146" s="18">
        <v>35.354098</v>
      </c>
      <c r="D146" s="18">
        <v>6.3460000000000003E-2</v>
      </c>
      <c r="E146" s="18">
        <v>35.290638000000001</v>
      </c>
      <c r="F146" s="18">
        <v>-35.227178000000002</v>
      </c>
      <c r="G146" s="18">
        <v>2.3631439999999997</v>
      </c>
      <c r="H146" s="18">
        <v>0.10324</v>
      </c>
      <c r="I146" s="18">
        <v>2.2599040000000001</v>
      </c>
      <c r="J146" s="18">
        <v>-2.1566640000000001</v>
      </c>
      <c r="K146" s="14">
        <f t="shared" si="11"/>
        <v>6.6842152216696343E-2</v>
      </c>
      <c r="L146" s="14">
        <f>H146/D146</f>
        <v>1.6268515600378191</v>
      </c>
      <c r="M146" s="14">
        <f t="shared" si="12"/>
        <v>6.4036926733940028E-2</v>
      </c>
      <c r="N146" s="14">
        <f t="shared" si="12"/>
        <v>6.1221594304261329E-2</v>
      </c>
    </row>
    <row r="147" spans="1:14" ht="15" x14ac:dyDescent="0.25">
      <c r="A147" s="11">
        <v>231</v>
      </c>
      <c r="B147" s="21" t="s">
        <v>137</v>
      </c>
      <c r="C147" s="18">
        <v>1.7819999999999999E-3</v>
      </c>
      <c r="D147" s="18">
        <v>0</v>
      </c>
      <c r="E147" s="18">
        <v>1.7819999999999999E-3</v>
      </c>
      <c r="F147" s="18">
        <v>-1.7819999999999999E-3</v>
      </c>
      <c r="G147" s="18">
        <v>2.26871</v>
      </c>
      <c r="H147" s="18">
        <v>2.2399290000000001</v>
      </c>
      <c r="I147" s="18">
        <v>2.8780999999999949E-2</v>
      </c>
      <c r="J147" s="18">
        <v>2.2111480000000001</v>
      </c>
      <c r="K147" s="22">
        <f t="shared" si="11"/>
        <v>1273.1257014590349</v>
      </c>
      <c r="L147" s="14">
        <v>0</v>
      </c>
      <c r="M147" s="14">
        <f t="shared" si="12"/>
        <v>16.150953984287291</v>
      </c>
      <c r="N147" s="22">
        <f t="shared" si="12"/>
        <v>-1240.8237934904603</v>
      </c>
    </row>
    <row r="148" spans="1:14" ht="15" x14ac:dyDescent="0.25">
      <c r="A148" s="11">
        <v>480</v>
      </c>
      <c r="B148" s="21" t="s">
        <v>138</v>
      </c>
      <c r="C148" s="18">
        <v>0</v>
      </c>
      <c r="D148" s="18">
        <v>0</v>
      </c>
      <c r="E148" s="18">
        <v>0</v>
      </c>
      <c r="F148" s="18">
        <v>0</v>
      </c>
      <c r="G148" s="18">
        <v>1.1702860000000002</v>
      </c>
      <c r="H148" s="18">
        <v>1.155</v>
      </c>
      <c r="I148" s="18">
        <v>1.5286000000000058E-2</v>
      </c>
      <c r="J148" s="18">
        <v>1.1397139999999999</v>
      </c>
      <c r="K148" s="14">
        <v>0</v>
      </c>
      <c r="L148" s="14">
        <v>0</v>
      </c>
      <c r="M148" s="14">
        <v>0</v>
      </c>
      <c r="N148" s="14">
        <v>0</v>
      </c>
    </row>
    <row r="149" spans="1:14" ht="15" x14ac:dyDescent="0.25">
      <c r="A149" s="11">
        <v>800</v>
      </c>
      <c r="B149" s="21" t="s">
        <v>176</v>
      </c>
      <c r="C149" s="18">
        <v>0</v>
      </c>
      <c r="D149" s="18">
        <v>0</v>
      </c>
      <c r="E149" s="18">
        <v>0</v>
      </c>
      <c r="F149" s="18">
        <v>0</v>
      </c>
      <c r="G149" s="18">
        <v>1.15768</v>
      </c>
      <c r="H149" s="18">
        <v>1.153521</v>
      </c>
      <c r="I149" s="18">
        <v>4.1590000000001053E-3</v>
      </c>
      <c r="J149" s="18">
        <v>1.1493619999999998</v>
      </c>
      <c r="K149" s="14">
        <v>0</v>
      </c>
      <c r="L149" s="14">
        <v>0</v>
      </c>
      <c r="M149" s="14">
        <v>0</v>
      </c>
      <c r="N149" s="14">
        <v>0</v>
      </c>
    </row>
    <row r="150" spans="1:14" ht="15" x14ac:dyDescent="0.25">
      <c r="A150" s="11">
        <v>562</v>
      </c>
      <c r="B150" s="21" t="s">
        <v>144</v>
      </c>
      <c r="C150" s="18">
        <v>1.65E-3</v>
      </c>
      <c r="D150" s="18">
        <v>0</v>
      </c>
      <c r="E150" s="18">
        <v>1.65E-3</v>
      </c>
      <c r="F150" s="18">
        <v>-1.65E-3</v>
      </c>
      <c r="G150" s="18">
        <v>0.273007</v>
      </c>
      <c r="H150" s="18">
        <v>0</v>
      </c>
      <c r="I150" s="18">
        <v>0.273007</v>
      </c>
      <c r="J150" s="18">
        <v>-0.273007</v>
      </c>
      <c r="K150" s="22">
        <f>G150/C150</f>
        <v>165.45878787878789</v>
      </c>
      <c r="L150" s="14">
        <v>0</v>
      </c>
      <c r="M150" s="22">
        <f t="shared" ref="M150:N152" si="13">I150/E150</f>
        <v>165.45878787878789</v>
      </c>
      <c r="N150" s="14">
        <f t="shared" si="13"/>
        <v>165.45878787878789</v>
      </c>
    </row>
    <row r="151" spans="1:14" ht="15" x14ac:dyDescent="0.25">
      <c r="A151" s="11">
        <v>504</v>
      </c>
      <c r="B151" s="21" t="s">
        <v>141</v>
      </c>
      <c r="C151" s="18">
        <v>4.5804999999999998E-2</v>
      </c>
      <c r="D151" s="18">
        <v>0</v>
      </c>
      <c r="E151" s="18">
        <v>4.5804999999999998E-2</v>
      </c>
      <c r="F151" s="18">
        <v>-4.5804999999999998E-2</v>
      </c>
      <c r="G151" s="18">
        <v>0.21171799999999999</v>
      </c>
      <c r="H151" s="18">
        <v>6.4300000000000002E-4</v>
      </c>
      <c r="I151" s="18">
        <v>0.21107499999999998</v>
      </c>
      <c r="J151" s="18">
        <v>-0.21043199999999998</v>
      </c>
      <c r="K151" s="14">
        <f>G151/C151</f>
        <v>4.6221591529309025</v>
      </c>
      <c r="L151" s="14">
        <v>0</v>
      </c>
      <c r="M151" s="14">
        <f t="shared" si="13"/>
        <v>4.6081213841283697</v>
      </c>
      <c r="N151" s="14">
        <f t="shared" si="13"/>
        <v>4.5940836153258378</v>
      </c>
    </row>
    <row r="152" spans="1:14" ht="15" x14ac:dyDescent="0.25">
      <c r="A152" s="11">
        <v>788</v>
      </c>
      <c r="B152" s="21" t="s">
        <v>142</v>
      </c>
      <c r="C152" s="18">
        <v>0.101865</v>
      </c>
      <c r="D152" s="18">
        <v>0</v>
      </c>
      <c r="E152" s="18">
        <v>0.101865</v>
      </c>
      <c r="F152" s="18">
        <v>-0.101865</v>
      </c>
      <c r="G152" s="18">
        <v>0.12063599999999999</v>
      </c>
      <c r="H152" s="18">
        <v>0</v>
      </c>
      <c r="I152" s="18">
        <v>0.12063599999999999</v>
      </c>
      <c r="J152" s="18">
        <v>-0.12063599999999999</v>
      </c>
      <c r="K152" s="14">
        <f>G152/C152</f>
        <v>1.1842733029008983</v>
      </c>
      <c r="L152" s="14">
        <v>0</v>
      </c>
      <c r="M152" s="14">
        <f t="shared" si="13"/>
        <v>1.1842733029008983</v>
      </c>
      <c r="N152" s="14">
        <f t="shared" si="13"/>
        <v>1.1842733029008983</v>
      </c>
    </row>
    <row r="153" spans="1:14" ht="15" x14ac:dyDescent="0.25">
      <c r="A153" s="11">
        <v>729</v>
      </c>
      <c r="B153" s="21" t="s">
        <v>185</v>
      </c>
      <c r="C153" s="18">
        <v>0</v>
      </c>
      <c r="D153" s="18">
        <v>0</v>
      </c>
      <c r="E153" s="18">
        <v>0</v>
      </c>
      <c r="F153" s="18">
        <v>0</v>
      </c>
      <c r="G153" s="18">
        <v>9.3150000000000011E-2</v>
      </c>
      <c r="H153" s="18">
        <v>9.3150000000000011E-2</v>
      </c>
      <c r="I153" s="18">
        <v>0</v>
      </c>
      <c r="J153" s="18">
        <v>9.3150000000000011E-2</v>
      </c>
      <c r="K153" s="14">
        <v>0</v>
      </c>
      <c r="L153" s="14">
        <v>0</v>
      </c>
      <c r="M153" s="14">
        <v>0</v>
      </c>
      <c r="N153" s="14">
        <v>0</v>
      </c>
    </row>
    <row r="154" spans="1:14" ht="15" x14ac:dyDescent="0.25">
      <c r="A154" s="11">
        <v>140</v>
      </c>
      <c r="B154" s="21" t="s">
        <v>175</v>
      </c>
      <c r="C154" s="18">
        <v>0</v>
      </c>
      <c r="D154" s="18">
        <v>0</v>
      </c>
      <c r="E154" s="18">
        <v>0</v>
      </c>
      <c r="F154" s="18">
        <v>0</v>
      </c>
      <c r="G154" s="18">
        <v>7.8037999999999996E-2</v>
      </c>
      <c r="H154" s="18">
        <v>5.1299999999999998E-2</v>
      </c>
      <c r="I154" s="18">
        <v>2.6737999999999998E-2</v>
      </c>
      <c r="J154" s="18">
        <v>2.4561999999999997E-2</v>
      </c>
      <c r="K154" s="14">
        <v>0</v>
      </c>
      <c r="L154" s="14">
        <v>0</v>
      </c>
      <c r="M154" s="14">
        <v>0</v>
      </c>
      <c r="N154" s="14">
        <v>0</v>
      </c>
    </row>
    <row r="155" spans="1:14" ht="15" x14ac:dyDescent="0.25">
      <c r="A155" s="11">
        <v>434</v>
      </c>
      <c r="B155" s="21" t="s">
        <v>234</v>
      </c>
      <c r="C155" s="18">
        <v>0</v>
      </c>
      <c r="D155" s="18">
        <v>0</v>
      </c>
      <c r="E155" s="18">
        <v>0</v>
      </c>
      <c r="F155" s="18">
        <v>0</v>
      </c>
      <c r="G155" s="18">
        <v>7.7587000000000003E-2</v>
      </c>
      <c r="H155" s="18">
        <v>7.7587000000000003E-2</v>
      </c>
      <c r="I155" s="18">
        <v>0</v>
      </c>
      <c r="J155" s="18">
        <v>7.7587000000000003E-2</v>
      </c>
      <c r="K155" s="14">
        <v>0</v>
      </c>
      <c r="L155" s="14">
        <v>0</v>
      </c>
      <c r="M155" s="14">
        <v>0</v>
      </c>
      <c r="N155" s="14">
        <v>0</v>
      </c>
    </row>
    <row r="156" spans="1:14" ht="15" x14ac:dyDescent="0.25">
      <c r="A156" s="11">
        <v>716</v>
      </c>
      <c r="B156" s="21" t="s">
        <v>154</v>
      </c>
      <c r="C156" s="18">
        <v>2.1000000000000002E-5</v>
      </c>
      <c r="D156" s="18">
        <v>0</v>
      </c>
      <c r="E156" s="18">
        <v>2.1000000000000002E-5</v>
      </c>
      <c r="F156" s="18">
        <v>-2.1000000000000002E-5</v>
      </c>
      <c r="G156" s="18">
        <v>7.0737999999999995E-2</v>
      </c>
      <c r="H156" s="18">
        <v>0</v>
      </c>
      <c r="I156" s="18">
        <v>7.0737999999999995E-2</v>
      </c>
      <c r="J156" s="18">
        <v>-7.0737999999999995E-2</v>
      </c>
      <c r="K156" s="22">
        <f>G156/C156</f>
        <v>3368.4761904761899</v>
      </c>
      <c r="L156" s="14">
        <v>0</v>
      </c>
      <c r="M156" s="22">
        <f>I156/E156</f>
        <v>3368.4761904761899</v>
      </c>
      <c r="N156" s="22">
        <f>J156/F156</f>
        <v>3368.4761904761899</v>
      </c>
    </row>
    <row r="157" spans="1:14" ht="15" x14ac:dyDescent="0.25">
      <c r="A157" s="11">
        <v>450</v>
      </c>
      <c r="B157" s="21" t="s">
        <v>150</v>
      </c>
      <c r="C157" s="18">
        <v>2.9140999999999997E-2</v>
      </c>
      <c r="D157" s="18">
        <v>0</v>
      </c>
      <c r="E157" s="18">
        <v>2.9140999999999997E-2</v>
      </c>
      <c r="F157" s="18">
        <v>-2.9140999999999997E-2</v>
      </c>
      <c r="G157" s="18">
        <v>2.9510999999999999E-2</v>
      </c>
      <c r="H157" s="18">
        <v>0</v>
      </c>
      <c r="I157" s="18">
        <v>2.9510999999999999E-2</v>
      </c>
      <c r="J157" s="18">
        <v>-2.9510999999999999E-2</v>
      </c>
      <c r="K157" s="14">
        <f>G157/C157</f>
        <v>1.0126968875467555</v>
      </c>
      <c r="L157" s="14">
        <v>0</v>
      </c>
      <c r="M157" s="14">
        <f>I157/E157</f>
        <v>1.0126968875467555</v>
      </c>
      <c r="N157" s="14">
        <f>J157/F157</f>
        <v>1.0126968875467555</v>
      </c>
    </row>
    <row r="158" spans="1:14" ht="15" x14ac:dyDescent="0.25">
      <c r="A158" s="11">
        <v>834</v>
      </c>
      <c r="B158" s="21" t="s">
        <v>148</v>
      </c>
      <c r="C158" s="26">
        <v>1.0000000000000001E-5</v>
      </c>
      <c r="D158" s="26">
        <v>1.0000000000000001E-5</v>
      </c>
      <c r="E158" s="18">
        <v>0</v>
      </c>
      <c r="F158" s="26">
        <v>1.0000000000000001E-5</v>
      </c>
      <c r="G158" s="18">
        <v>2.3578999999999999E-2</v>
      </c>
      <c r="H158" s="18">
        <v>0</v>
      </c>
      <c r="I158" s="18">
        <v>2.3578999999999999E-2</v>
      </c>
      <c r="J158" s="18">
        <v>-2.3578999999999999E-2</v>
      </c>
      <c r="K158" s="22">
        <f>G158/C158</f>
        <v>2357.8999999999996</v>
      </c>
      <c r="L158" s="14">
        <f>H158/D158</f>
        <v>0</v>
      </c>
      <c r="M158" s="14">
        <v>0</v>
      </c>
      <c r="N158" s="22">
        <f>J158/F158</f>
        <v>-2357.8999999999996</v>
      </c>
    </row>
    <row r="159" spans="1:14" ht="15" x14ac:dyDescent="0.25">
      <c r="A159" s="11">
        <v>288</v>
      </c>
      <c r="B159" s="21" t="s">
        <v>203</v>
      </c>
      <c r="C159" s="18">
        <v>9.1000000000000003E-5</v>
      </c>
      <c r="D159" s="18">
        <v>0</v>
      </c>
      <c r="E159" s="18">
        <v>9.1000000000000003E-5</v>
      </c>
      <c r="F159" s="18">
        <v>-9.1000000000000003E-5</v>
      </c>
      <c r="G159" s="18">
        <v>2.3164999999999998E-2</v>
      </c>
      <c r="H159" s="18">
        <v>0</v>
      </c>
      <c r="I159" s="18">
        <v>2.3164999999999998E-2</v>
      </c>
      <c r="J159" s="18">
        <v>-2.3164999999999998E-2</v>
      </c>
      <c r="K159" s="22">
        <f>G159/C159</f>
        <v>254.56043956043953</v>
      </c>
      <c r="L159" s="14">
        <v>0</v>
      </c>
      <c r="M159" s="22">
        <f>I159/E159</f>
        <v>254.56043956043953</v>
      </c>
      <c r="N159" s="14">
        <f>J159/F159</f>
        <v>254.56043956043953</v>
      </c>
    </row>
    <row r="160" spans="1:14" ht="15" x14ac:dyDescent="0.25">
      <c r="A160" s="11">
        <v>728</v>
      </c>
      <c r="B160" s="21" t="s">
        <v>225</v>
      </c>
      <c r="C160" s="18">
        <v>0</v>
      </c>
      <c r="D160" s="18">
        <v>0</v>
      </c>
      <c r="E160" s="18">
        <v>0</v>
      </c>
      <c r="F160" s="18">
        <v>0</v>
      </c>
      <c r="G160" s="18">
        <v>7.9310000000000005E-3</v>
      </c>
      <c r="H160" s="18">
        <v>7.9310000000000005E-3</v>
      </c>
      <c r="I160" s="18">
        <v>0</v>
      </c>
      <c r="J160" s="18">
        <v>7.9310000000000005E-3</v>
      </c>
      <c r="K160" s="14">
        <v>0</v>
      </c>
      <c r="L160" s="14">
        <v>0</v>
      </c>
      <c r="M160" s="14">
        <v>0</v>
      </c>
      <c r="N160" s="14">
        <v>0</v>
      </c>
    </row>
    <row r="161" spans="1:14" ht="15" x14ac:dyDescent="0.25">
      <c r="A161" s="11">
        <v>748</v>
      </c>
      <c r="B161" s="21" t="s">
        <v>145</v>
      </c>
      <c r="C161" s="18">
        <v>0</v>
      </c>
      <c r="D161" s="18">
        <v>0</v>
      </c>
      <c r="E161" s="18">
        <v>0</v>
      </c>
      <c r="F161" s="18">
        <v>0</v>
      </c>
      <c r="G161" s="18">
        <v>5.4589999999999994E-3</v>
      </c>
      <c r="H161" s="18">
        <v>0</v>
      </c>
      <c r="I161" s="18">
        <v>5.4589999999999994E-3</v>
      </c>
      <c r="J161" s="18">
        <v>-5.4589999999999994E-3</v>
      </c>
      <c r="K161" s="14">
        <v>0</v>
      </c>
      <c r="L161" s="14">
        <v>0</v>
      </c>
      <c r="M161" s="14">
        <v>0</v>
      </c>
      <c r="N161" s="14">
        <v>0</v>
      </c>
    </row>
    <row r="162" spans="1:14" ht="15" x14ac:dyDescent="0.25">
      <c r="A162" s="11">
        <v>694</v>
      </c>
      <c r="B162" s="21" t="s">
        <v>153</v>
      </c>
      <c r="C162" s="18">
        <v>4.2599999999999999E-3</v>
      </c>
      <c r="D162" s="18">
        <v>0</v>
      </c>
      <c r="E162" s="18">
        <v>4.2599999999999999E-3</v>
      </c>
      <c r="F162" s="18">
        <v>-4.2599999999999999E-3</v>
      </c>
      <c r="G162" s="18">
        <v>5.1319999999999994E-3</v>
      </c>
      <c r="H162" s="18">
        <v>0</v>
      </c>
      <c r="I162" s="18">
        <v>5.1319999999999994E-3</v>
      </c>
      <c r="J162" s="18">
        <v>-5.1319999999999994E-3</v>
      </c>
      <c r="K162" s="14">
        <f>G162/C162</f>
        <v>1.204694835680751</v>
      </c>
      <c r="L162" s="14">
        <v>0</v>
      </c>
      <c r="M162" s="14">
        <f>I162/E162</f>
        <v>1.204694835680751</v>
      </c>
      <c r="N162" s="14">
        <f>J162/F162</f>
        <v>1.204694835680751</v>
      </c>
    </row>
    <row r="163" spans="1:14" ht="15" x14ac:dyDescent="0.25">
      <c r="A163" s="11">
        <v>566</v>
      </c>
      <c r="B163" s="21" t="s">
        <v>149</v>
      </c>
      <c r="C163" s="18">
        <v>2.653E-3</v>
      </c>
      <c r="D163" s="18">
        <v>0</v>
      </c>
      <c r="E163" s="18">
        <v>2.653E-3</v>
      </c>
      <c r="F163" s="18">
        <v>-2.653E-3</v>
      </c>
      <c r="G163" s="18">
        <v>4.6890000000000005E-3</v>
      </c>
      <c r="H163" s="18">
        <v>0</v>
      </c>
      <c r="I163" s="18">
        <v>4.6890000000000005E-3</v>
      </c>
      <c r="J163" s="18">
        <v>-4.6890000000000005E-3</v>
      </c>
      <c r="K163" s="14">
        <f>G163/C163</f>
        <v>1.7674330946098757</v>
      </c>
      <c r="L163" s="14">
        <v>0</v>
      </c>
      <c r="M163" s="14">
        <f>I163/E163</f>
        <v>1.7674330946098757</v>
      </c>
      <c r="N163" s="14">
        <f>J163/F163</f>
        <v>1.7674330946098757</v>
      </c>
    </row>
    <row r="164" spans="1:14" ht="15" x14ac:dyDescent="0.25">
      <c r="A164" s="11">
        <v>324</v>
      </c>
      <c r="B164" s="21" t="s">
        <v>146</v>
      </c>
      <c r="C164" s="18">
        <v>0</v>
      </c>
      <c r="D164" s="18">
        <v>0</v>
      </c>
      <c r="E164" s="18">
        <v>0</v>
      </c>
      <c r="F164" s="18">
        <v>0</v>
      </c>
      <c r="G164" s="18">
        <v>4.2190000000000005E-3</v>
      </c>
      <c r="H164" s="18">
        <v>0</v>
      </c>
      <c r="I164" s="18">
        <v>4.2190000000000005E-3</v>
      </c>
      <c r="J164" s="18">
        <v>-4.2190000000000005E-3</v>
      </c>
      <c r="K164" s="14">
        <v>0</v>
      </c>
      <c r="L164" s="14">
        <v>0</v>
      </c>
      <c r="M164" s="14">
        <v>0</v>
      </c>
      <c r="N164" s="14">
        <v>0</v>
      </c>
    </row>
    <row r="165" spans="1:14" ht="15" x14ac:dyDescent="0.25">
      <c r="A165" s="11">
        <v>894</v>
      </c>
      <c r="B165" s="21" t="s">
        <v>177</v>
      </c>
      <c r="C165" s="18">
        <v>0</v>
      </c>
      <c r="D165" s="18">
        <v>0</v>
      </c>
      <c r="E165" s="18">
        <v>0</v>
      </c>
      <c r="F165" s="18">
        <v>0</v>
      </c>
      <c r="G165" s="18">
        <v>2.9919999999999999E-3</v>
      </c>
      <c r="H165" s="18">
        <v>0</v>
      </c>
      <c r="I165" s="18">
        <v>2.9919999999999999E-3</v>
      </c>
      <c r="J165" s="18">
        <v>-2.9919999999999999E-3</v>
      </c>
      <c r="K165" s="22">
        <v>0</v>
      </c>
      <c r="L165" s="14">
        <v>0</v>
      </c>
      <c r="M165" s="14">
        <v>0</v>
      </c>
      <c r="N165" s="14">
        <v>0</v>
      </c>
    </row>
    <row r="166" spans="1:14" ht="15" x14ac:dyDescent="0.25">
      <c r="A166" s="11">
        <v>178</v>
      </c>
      <c r="B166" s="21" t="s">
        <v>147</v>
      </c>
      <c r="C166" s="18">
        <v>0</v>
      </c>
      <c r="D166" s="18">
        <v>0</v>
      </c>
      <c r="E166" s="18">
        <v>0</v>
      </c>
      <c r="F166" s="18">
        <v>0</v>
      </c>
      <c r="G166" s="18">
        <v>2.5009999999999998E-3</v>
      </c>
      <c r="H166" s="18">
        <v>1.5009999999999999E-3</v>
      </c>
      <c r="I166" s="18">
        <v>1E-3</v>
      </c>
      <c r="J166" s="18">
        <v>5.0099999999999993E-4</v>
      </c>
      <c r="K166" s="14">
        <v>0</v>
      </c>
      <c r="L166" s="14">
        <v>0</v>
      </c>
      <c r="M166" s="14">
        <v>0</v>
      </c>
      <c r="N166" s="14">
        <v>0</v>
      </c>
    </row>
    <row r="167" spans="1:14" ht="15" x14ac:dyDescent="0.25">
      <c r="A167" s="11">
        <v>646</v>
      </c>
      <c r="B167" s="21" t="s">
        <v>204</v>
      </c>
      <c r="C167" s="18">
        <v>0</v>
      </c>
      <c r="D167" s="18">
        <v>0</v>
      </c>
      <c r="E167" s="18">
        <v>0</v>
      </c>
      <c r="F167" s="18">
        <v>0</v>
      </c>
      <c r="G167" s="18">
        <v>2.333E-3</v>
      </c>
      <c r="H167" s="18">
        <v>0</v>
      </c>
      <c r="I167" s="18">
        <v>2.333E-3</v>
      </c>
      <c r="J167" s="18">
        <v>-2.333E-3</v>
      </c>
      <c r="K167" s="14">
        <v>0</v>
      </c>
      <c r="L167" s="14">
        <v>0</v>
      </c>
      <c r="M167" s="14">
        <v>0</v>
      </c>
      <c r="N167" s="14">
        <v>0</v>
      </c>
    </row>
    <row r="168" spans="1:14" ht="15" x14ac:dyDescent="0.25">
      <c r="A168" s="11">
        <v>340</v>
      </c>
      <c r="B168" s="21" t="s">
        <v>205</v>
      </c>
      <c r="C168" s="18">
        <v>0</v>
      </c>
      <c r="D168" s="18">
        <v>0</v>
      </c>
      <c r="E168" s="18">
        <v>0</v>
      </c>
      <c r="F168" s="18">
        <v>0</v>
      </c>
      <c r="G168" s="18">
        <v>1E-3</v>
      </c>
      <c r="H168" s="18">
        <v>0</v>
      </c>
      <c r="I168" s="18">
        <v>1E-3</v>
      </c>
      <c r="J168" s="18">
        <v>-1E-3</v>
      </c>
      <c r="K168" s="14">
        <v>0</v>
      </c>
      <c r="L168" s="14">
        <v>0</v>
      </c>
      <c r="M168" s="14">
        <v>0</v>
      </c>
      <c r="N168" s="14">
        <v>0</v>
      </c>
    </row>
    <row r="169" spans="1:14" ht="15" x14ac:dyDescent="0.25">
      <c r="A169" s="11">
        <v>384</v>
      </c>
      <c r="B169" s="21" t="s">
        <v>151</v>
      </c>
      <c r="C169" s="18">
        <v>3.6019999999999997E-3</v>
      </c>
      <c r="D169" s="18">
        <v>0</v>
      </c>
      <c r="E169" s="18">
        <v>3.6019999999999997E-3</v>
      </c>
      <c r="F169" s="18">
        <v>-3.6019999999999997E-3</v>
      </c>
      <c r="G169" s="18">
        <v>3.3300000000000002E-4</v>
      </c>
      <c r="H169" s="18">
        <v>0</v>
      </c>
      <c r="I169" s="18">
        <v>3.3300000000000002E-4</v>
      </c>
      <c r="J169" s="18">
        <v>-3.3300000000000002E-4</v>
      </c>
      <c r="K169" s="14">
        <f>G169/C169</f>
        <v>9.2448639644641881E-2</v>
      </c>
      <c r="L169" s="14">
        <v>0</v>
      </c>
      <c r="M169" s="14">
        <f>I169/E169</f>
        <v>9.2448639644641881E-2</v>
      </c>
      <c r="N169" s="14">
        <f>J169/F169</f>
        <v>9.2448639644641881E-2</v>
      </c>
    </row>
    <row r="170" spans="1:14" ht="15" x14ac:dyDescent="0.25">
      <c r="A170" s="11">
        <v>516</v>
      </c>
      <c r="B170" s="21" t="s">
        <v>152</v>
      </c>
      <c r="C170" s="18">
        <v>0</v>
      </c>
      <c r="D170" s="18">
        <v>0</v>
      </c>
      <c r="E170" s="18">
        <v>0</v>
      </c>
      <c r="F170" s="18">
        <v>0</v>
      </c>
      <c r="G170" s="18">
        <v>2.92E-4</v>
      </c>
      <c r="H170" s="18">
        <v>0</v>
      </c>
      <c r="I170" s="18">
        <v>2.92E-4</v>
      </c>
      <c r="J170" s="18">
        <v>-2.92E-4</v>
      </c>
      <c r="K170" s="14">
        <v>0</v>
      </c>
      <c r="L170" s="14">
        <v>0</v>
      </c>
      <c r="M170" s="14">
        <v>0</v>
      </c>
      <c r="N170" s="14">
        <v>0</v>
      </c>
    </row>
    <row r="171" spans="1:14" ht="15" x14ac:dyDescent="0.25">
      <c r="A171" s="11">
        <v>466</v>
      </c>
      <c r="B171" s="21" t="s">
        <v>206</v>
      </c>
      <c r="C171" s="18">
        <v>0</v>
      </c>
      <c r="D171" s="18">
        <v>0</v>
      </c>
      <c r="E171" s="18">
        <v>0</v>
      </c>
      <c r="F171" s="18">
        <v>0</v>
      </c>
      <c r="G171" s="18">
        <v>1.21E-4</v>
      </c>
      <c r="H171" s="18">
        <v>0</v>
      </c>
      <c r="I171" s="18">
        <v>1.21E-4</v>
      </c>
      <c r="J171" s="18">
        <v>-1.21E-4</v>
      </c>
      <c r="K171" s="14">
        <v>0</v>
      </c>
      <c r="L171" s="14">
        <v>0</v>
      </c>
      <c r="M171" s="14">
        <v>0</v>
      </c>
      <c r="N171" s="14">
        <v>0</v>
      </c>
    </row>
    <row r="172" spans="1:14" ht="15" x14ac:dyDescent="0.25">
      <c r="A172" s="11">
        <v>232</v>
      </c>
      <c r="B172" s="21" t="s">
        <v>155</v>
      </c>
      <c r="C172" s="18">
        <v>0</v>
      </c>
      <c r="D172" s="18">
        <v>0</v>
      </c>
      <c r="E172" s="18">
        <v>0</v>
      </c>
      <c r="F172" s="18">
        <v>0</v>
      </c>
      <c r="G172" s="18">
        <v>4.9000000000000005E-5</v>
      </c>
      <c r="H172" s="18">
        <v>0</v>
      </c>
      <c r="I172" s="18">
        <v>4.9000000000000005E-5</v>
      </c>
      <c r="J172" s="18">
        <v>-4.9000000000000005E-5</v>
      </c>
      <c r="K172" s="14">
        <v>0</v>
      </c>
      <c r="L172" s="14">
        <v>0</v>
      </c>
      <c r="M172" s="14">
        <v>0</v>
      </c>
      <c r="N172" s="14">
        <v>0</v>
      </c>
    </row>
    <row r="173" spans="1:14" ht="15" x14ac:dyDescent="0.25">
      <c r="A173" s="11">
        <v>478</v>
      </c>
      <c r="B173" s="21" t="s">
        <v>186</v>
      </c>
      <c r="C173" s="18">
        <v>1.4999999999999999E-4</v>
      </c>
      <c r="D173" s="18">
        <v>0</v>
      </c>
      <c r="E173" s="18">
        <v>1.4999999999999999E-4</v>
      </c>
      <c r="F173" s="18">
        <v>-1.4999999999999999E-4</v>
      </c>
      <c r="G173" s="18">
        <v>1.5999999999999999E-5</v>
      </c>
      <c r="H173" s="18">
        <v>1.5999999999999999E-5</v>
      </c>
      <c r="I173" s="18">
        <v>0</v>
      </c>
      <c r="J173" s="18">
        <v>1.5999999999999999E-5</v>
      </c>
      <c r="K173" s="14">
        <f t="shared" ref="K173:K178" si="14">G173/C173</f>
        <v>0.10666666666666667</v>
      </c>
      <c r="L173" s="14">
        <v>0</v>
      </c>
      <c r="M173" s="14">
        <f>I173/E173</f>
        <v>0</v>
      </c>
      <c r="N173" s="14">
        <f>J173/F173</f>
        <v>-0.10666666666666667</v>
      </c>
    </row>
    <row r="174" spans="1:14" ht="15" x14ac:dyDescent="0.25">
      <c r="A174" s="11">
        <v>12</v>
      </c>
      <c r="B174" s="21" t="s">
        <v>156</v>
      </c>
      <c r="C174" s="18">
        <v>3.3237999999999997E-2</v>
      </c>
      <c r="D174" s="18">
        <v>2.5999999999999999E-3</v>
      </c>
      <c r="E174" s="18">
        <v>3.0637999999999999E-2</v>
      </c>
      <c r="F174" s="18">
        <v>-2.8037999999999997E-2</v>
      </c>
      <c r="G174" s="18">
        <v>0</v>
      </c>
      <c r="H174" s="18">
        <v>0</v>
      </c>
      <c r="I174" s="18">
        <v>0</v>
      </c>
      <c r="J174" s="18">
        <v>0</v>
      </c>
      <c r="K174" s="14">
        <f t="shared" si="14"/>
        <v>0</v>
      </c>
      <c r="L174" s="14">
        <f>H174/D174</f>
        <v>0</v>
      </c>
      <c r="M174" s="14">
        <f>I174/E174</f>
        <v>0</v>
      </c>
      <c r="N174" s="14">
        <f>J174/F174</f>
        <v>0</v>
      </c>
    </row>
    <row r="175" spans="1:14" ht="15" x14ac:dyDescent="0.25">
      <c r="A175" s="11">
        <v>508</v>
      </c>
      <c r="B175" s="21" t="s">
        <v>207</v>
      </c>
      <c r="C175" s="18">
        <v>3.4494999999999998E-2</v>
      </c>
      <c r="D175" s="18">
        <v>3.4494999999999998E-2</v>
      </c>
      <c r="E175" s="18">
        <v>0</v>
      </c>
      <c r="F175" s="18">
        <v>3.4494999999999998E-2</v>
      </c>
      <c r="G175" s="18">
        <v>0</v>
      </c>
      <c r="H175" s="18">
        <v>0</v>
      </c>
      <c r="I175" s="18">
        <v>0</v>
      </c>
      <c r="J175" s="18">
        <v>0</v>
      </c>
      <c r="K175" s="14">
        <f t="shared" si="14"/>
        <v>0</v>
      </c>
      <c r="L175" s="14">
        <f>H175/D175</f>
        <v>0</v>
      </c>
      <c r="M175" s="14">
        <v>0</v>
      </c>
      <c r="N175" s="14">
        <f>J175/F175</f>
        <v>0</v>
      </c>
    </row>
    <row r="176" spans="1:14" s="78" customFormat="1" ht="29.25" x14ac:dyDescent="0.25">
      <c r="A176" s="11"/>
      <c r="B176" s="28" t="s">
        <v>157</v>
      </c>
      <c r="C176" s="24">
        <v>2.6810369999999999</v>
      </c>
      <c r="D176" s="24">
        <v>2.9957000000000001E-2</v>
      </c>
      <c r="E176" s="24">
        <v>2.6510799999999999</v>
      </c>
      <c r="F176" s="24">
        <v>-2.6211229999999999</v>
      </c>
      <c r="G176" s="24">
        <v>4.1434219999999993</v>
      </c>
      <c r="H176" s="24">
        <v>7.2036000000000003E-2</v>
      </c>
      <c r="I176" s="24">
        <v>4.0713859999999995</v>
      </c>
      <c r="J176" s="24">
        <v>-3.9993499999999993</v>
      </c>
      <c r="K176" s="9">
        <f t="shared" si="14"/>
        <v>1.545454986260913</v>
      </c>
      <c r="L176" s="9">
        <f>H176/D176</f>
        <v>2.4046466602129719</v>
      </c>
      <c r="M176" s="9">
        <f>I176/E176</f>
        <v>1.5357461864598578</v>
      </c>
      <c r="N176" s="9">
        <f>J176/F176</f>
        <v>1.5258154615407211</v>
      </c>
    </row>
    <row r="177" spans="1:14" ht="15" x14ac:dyDescent="0.25">
      <c r="A177" s="11">
        <v>36</v>
      </c>
      <c r="B177" s="21" t="s">
        <v>158</v>
      </c>
      <c r="C177" s="18">
        <v>2.3588290000000001</v>
      </c>
      <c r="D177" s="18">
        <v>2.9156999999999999E-2</v>
      </c>
      <c r="E177" s="18">
        <v>2.329672</v>
      </c>
      <c r="F177" s="18">
        <v>-2.3005149999999999</v>
      </c>
      <c r="G177" s="18">
        <v>3.133861</v>
      </c>
      <c r="H177" s="18">
        <v>5.4581000000000005E-2</v>
      </c>
      <c r="I177" s="18">
        <v>3.0792799999999998</v>
      </c>
      <c r="J177" s="18">
        <v>-3.0246989999999996</v>
      </c>
      <c r="K177" s="14">
        <f t="shared" si="14"/>
        <v>1.328566420032991</v>
      </c>
      <c r="L177" s="14">
        <f>H177/D177</f>
        <v>1.8719689954384884</v>
      </c>
      <c r="M177" s="14">
        <f>I177/E177</f>
        <v>1.3217654674134385</v>
      </c>
      <c r="N177" s="14">
        <f>J177/F177</f>
        <v>1.3147921226334103</v>
      </c>
    </row>
    <row r="178" spans="1:14" ht="15" x14ac:dyDescent="0.25">
      <c r="A178" s="11">
        <v>554</v>
      </c>
      <c r="B178" s="21" t="s">
        <v>159</v>
      </c>
      <c r="C178" s="18">
        <v>0.32220800000000005</v>
      </c>
      <c r="D178" s="18">
        <v>8.0000000000000004E-4</v>
      </c>
      <c r="E178" s="18">
        <v>0.32140800000000003</v>
      </c>
      <c r="F178" s="18">
        <v>-0.320608</v>
      </c>
      <c r="G178" s="18">
        <v>0.98013899999999998</v>
      </c>
      <c r="H178" s="18">
        <v>2.6450000000000002E-3</v>
      </c>
      <c r="I178" s="18">
        <v>0.97749399999999997</v>
      </c>
      <c r="J178" s="18">
        <v>-0.97484900000000008</v>
      </c>
      <c r="K178" s="14">
        <f t="shared" si="14"/>
        <v>3.0419449548117981</v>
      </c>
      <c r="L178" s="14">
        <f>H178/D178</f>
        <v>3.3062499999999999</v>
      </c>
      <c r="M178" s="14">
        <f>I178/E178</f>
        <v>3.0412870868180004</v>
      </c>
      <c r="N178" s="14">
        <f>J178/F178</f>
        <v>3.0406259357221281</v>
      </c>
    </row>
    <row r="179" spans="1:14" ht="15" x14ac:dyDescent="0.25">
      <c r="A179" s="11">
        <v>598</v>
      </c>
      <c r="B179" s="21" t="s">
        <v>160</v>
      </c>
      <c r="C179" s="18">
        <v>0</v>
      </c>
      <c r="D179" s="18">
        <v>0</v>
      </c>
      <c r="E179" s="18">
        <v>0</v>
      </c>
      <c r="F179" s="18">
        <v>0</v>
      </c>
      <c r="G179" s="18">
        <v>1.481E-2</v>
      </c>
      <c r="H179" s="18">
        <v>1.481E-2</v>
      </c>
      <c r="I179" s="18">
        <v>0</v>
      </c>
      <c r="J179" s="18">
        <v>1.481E-2</v>
      </c>
      <c r="K179" s="14">
        <v>0</v>
      </c>
      <c r="L179" s="14">
        <v>0</v>
      </c>
      <c r="M179" s="14">
        <v>0</v>
      </c>
      <c r="N179" s="14">
        <v>0</v>
      </c>
    </row>
    <row r="180" spans="1:14" ht="15" x14ac:dyDescent="0.25">
      <c r="A180" s="11">
        <v>16</v>
      </c>
      <c r="B180" s="21" t="s">
        <v>161</v>
      </c>
      <c r="C180" s="18">
        <v>0</v>
      </c>
      <c r="D180" s="18">
        <v>0</v>
      </c>
      <c r="E180" s="18">
        <v>0</v>
      </c>
      <c r="F180" s="18">
        <v>0</v>
      </c>
      <c r="G180" s="18">
        <v>1.4612E-2</v>
      </c>
      <c r="H180" s="18">
        <v>0</v>
      </c>
      <c r="I180" s="18">
        <v>1.4612E-2</v>
      </c>
      <c r="J180" s="18">
        <v>-1.4612E-2</v>
      </c>
      <c r="K180" s="14">
        <v>0</v>
      </c>
      <c r="L180" s="14">
        <v>0</v>
      </c>
      <c r="M180" s="14">
        <v>0</v>
      </c>
      <c r="N180" s="14">
        <v>0</v>
      </c>
    </row>
    <row r="181" spans="1:14" ht="30" x14ac:dyDescent="0.25">
      <c r="A181" s="11"/>
      <c r="B181" s="29" t="s">
        <v>162</v>
      </c>
      <c r="C181" s="18">
        <v>0.19455</v>
      </c>
      <c r="D181" s="18">
        <v>0.19455</v>
      </c>
      <c r="E181" s="18">
        <v>0</v>
      </c>
      <c r="F181" s="18">
        <v>0.19455</v>
      </c>
      <c r="G181" s="18">
        <v>0.27987299999999998</v>
      </c>
      <c r="H181" s="18">
        <v>0.26732299999999998</v>
      </c>
      <c r="I181" s="18">
        <v>1.2550000000000011E-2</v>
      </c>
      <c r="J181" s="18">
        <v>0.25477299999999997</v>
      </c>
      <c r="K181" s="14">
        <f>G181/C181</f>
        <v>1.4385659213569775</v>
      </c>
      <c r="L181" s="14">
        <f>H181/D181</f>
        <v>1.3740580827550757</v>
      </c>
      <c r="M181" s="14">
        <v>0</v>
      </c>
      <c r="N181" s="14">
        <f>J181/F181</f>
        <v>1.3095502441531739</v>
      </c>
    </row>
    <row r="182" spans="1:14" ht="30" x14ac:dyDescent="0.25">
      <c r="A182" s="11"/>
      <c r="B182" s="29" t="s">
        <v>187</v>
      </c>
      <c r="C182" s="18">
        <v>0.19455</v>
      </c>
      <c r="D182" s="18">
        <v>0.19455</v>
      </c>
      <c r="E182" s="18">
        <v>0</v>
      </c>
      <c r="F182" s="18">
        <v>0.19455</v>
      </c>
      <c r="G182" s="18">
        <v>0.27987299999999998</v>
      </c>
      <c r="H182" s="18">
        <v>0.26732299999999998</v>
      </c>
      <c r="I182" s="18">
        <v>1.2550000000000011E-2</v>
      </c>
      <c r="J182" s="18">
        <v>0.25477299999999997</v>
      </c>
      <c r="K182" s="14">
        <f>G182/C182</f>
        <v>1.4385659213569775</v>
      </c>
      <c r="L182" s="14">
        <f>H182/D182</f>
        <v>1.3740580827550757</v>
      </c>
      <c r="M182" s="14">
        <v>0</v>
      </c>
      <c r="N182" s="14">
        <f>J182/F182</f>
        <v>1.3095502441531739</v>
      </c>
    </row>
    <row r="183" spans="1:14" x14ac:dyDescent="0.2">
      <c r="B183" s="91"/>
      <c r="C183" s="69">
        <f t="shared" ref="C183:J183" si="15">SUBTOTAL(9,C11:C179)</f>
        <v>13758.633530999996</v>
      </c>
      <c r="D183" s="69">
        <f t="shared" si="15"/>
        <v>1930.8971200000001</v>
      </c>
      <c r="E183" s="69">
        <f t="shared" si="15"/>
        <v>11827.736410999994</v>
      </c>
      <c r="F183" s="69">
        <f t="shared" si="15"/>
        <v>-9896.8392909999984</v>
      </c>
      <c r="G183" s="69">
        <f t="shared" si="15"/>
        <v>18550.759512999994</v>
      </c>
      <c r="H183" s="69">
        <f t="shared" si="15"/>
        <v>3299.0773690000015</v>
      </c>
      <c r="I183" s="69">
        <f t="shared" si="15"/>
        <v>15251.682144000002</v>
      </c>
      <c r="J183" s="69">
        <f t="shared" si="15"/>
        <v>-11952.604774999998</v>
      </c>
      <c r="K183" s="109"/>
      <c r="L183" s="109"/>
      <c r="M183" s="109"/>
      <c r="N183" s="109"/>
    </row>
    <row r="184" spans="1:14" x14ac:dyDescent="0.2">
      <c r="B184" s="91"/>
      <c r="C184" s="69"/>
      <c r="D184" s="69"/>
      <c r="E184" s="69"/>
      <c r="F184" s="69"/>
      <c r="G184" s="69"/>
      <c r="H184" s="69"/>
      <c r="I184" s="69"/>
      <c r="J184" s="69"/>
      <c r="K184" s="109"/>
      <c r="L184" s="109"/>
      <c r="M184" s="109"/>
      <c r="N184" s="109"/>
    </row>
    <row r="185" spans="1:14" x14ac:dyDescent="0.2">
      <c r="B185" s="91"/>
      <c r="C185" s="69"/>
      <c r="D185" s="69"/>
      <c r="E185" s="69"/>
      <c r="F185" s="69"/>
      <c r="G185" s="69"/>
      <c r="H185" s="69"/>
      <c r="I185" s="69"/>
      <c r="J185" s="69"/>
      <c r="K185" s="109"/>
      <c r="L185" s="109"/>
      <c r="M185" s="109"/>
      <c r="N185" s="109"/>
    </row>
    <row r="186" spans="1:14" x14ac:dyDescent="0.2">
      <c r="B186" s="91"/>
      <c r="C186" s="69"/>
      <c r="D186" s="69"/>
      <c r="E186" s="69"/>
      <c r="F186" s="69"/>
      <c r="G186" s="69"/>
      <c r="H186" s="69"/>
      <c r="I186" s="69"/>
      <c r="J186" s="69"/>
      <c r="K186" s="109"/>
      <c r="L186" s="109"/>
      <c r="M186" s="109"/>
      <c r="N186" s="109"/>
    </row>
    <row r="187" spans="1:14" x14ac:dyDescent="0.2">
      <c r="B187" s="91"/>
      <c r="C187" s="69"/>
      <c r="D187" s="69"/>
      <c r="E187" s="69"/>
      <c r="F187" s="69"/>
      <c r="G187" s="69"/>
      <c r="H187" s="69"/>
      <c r="I187" s="69"/>
      <c r="J187" s="69"/>
      <c r="K187" s="109"/>
      <c r="L187" s="109"/>
      <c r="M187" s="109"/>
      <c r="N187" s="109"/>
    </row>
    <row r="188" spans="1:14" x14ac:dyDescent="0.2">
      <c r="B188" s="91"/>
      <c r="C188" s="69"/>
      <c r="D188" s="69"/>
      <c r="E188" s="69"/>
      <c r="F188" s="69"/>
      <c r="G188" s="69"/>
      <c r="H188" s="69"/>
      <c r="I188" s="69"/>
      <c r="J188" s="69"/>
      <c r="K188" s="109"/>
      <c r="L188" s="109"/>
      <c r="M188" s="109"/>
      <c r="N188" s="109"/>
    </row>
    <row r="189" spans="1:14" x14ac:dyDescent="0.2">
      <c r="B189" s="91"/>
      <c r="C189" s="69"/>
      <c r="D189" s="69"/>
      <c r="E189" s="69"/>
      <c r="F189" s="69"/>
      <c r="G189" s="69"/>
      <c r="H189" s="69"/>
      <c r="I189" s="69"/>
      <c r="J189" s="69"/>
      <c r="K189" s="109"/>
      <c r="L189" s="109"/>
      <c r="M189" s="109"/>
      <c r="N189" s="109"/>
    </row>
    <row r="190" spans="1:14" x14ac:dyDescent="0.2">
      <c r="B190" s="91"/>
      <c r="C190" s="69"/>
      <c r="D190" s="69"/>
      <c r="E190" s="69"/>
      <c r="F190" s="69"/>
      <c r="G190" s="69"/>
      <c r="H190" s="69"/>
      <c r="I190" s="69"/>
      <c r="J190" s="69"/>
      <c r="K190" s="109"/>
      <c r="L190" s="109"/>
      <c r="M190" s="109"/>
      <c r="N190" s="109"/>
    </row>
    <row r="191" spans="1:14" x14ac:dyDescent="0.2">
      <c r="B191" s="91"/>
      <c r="C191" s="69"/>
      <c r="D191" s="69"/>
      <c r="E191" s="69"/>
      <c r="F191" s="69"/>
      <c r="G191" s="69"/>
      <c r="H191" s="69"/>
      <c r="I191" s="69"/>
      <c r="J191" s="69"/>
      <c r="K191" s="109"/>
      <c r="L191" s="109"/>
      <c r="M191" s="109"/>
      <c r="N191" s="109"/>
    </row>
    <row r="192" spans="1:14" x14ac:dyDescent="0.2">
      <c r="B192" s="91"/>
      <c r="C192" s="69"/>
      <c r="D192" s="69"/>
      <c r="E192" s="69"/>
      <c r="F192" s="69"/>
      <c r="G192" s="69"/>
      <c r="H192" s="69"/>
      <c r="I192" s="69"/>
      <c r="J192" s="69"/>
      <c r="K192" s="109"/>
      <c r="L192" s="109"/>
      <c r="M192" s="109"/>
      <c r="N192" s="109"/>
    </row>
    <row r="193" spans="2:14" x14ac:dyDescent="0.2">
      <c r="B193" s="91"/>
      <c r="C193" s="69"/>
      <c r="D193" s="69"/>
      <c r="E193" s="69"/>
      <c r="F193" s="69"/>
      <c r="G193" s="69"/>
      <c r="H193" s="69"/>
      <c r="I193" s="69"/>
      <c r="J193" s="69"/>
      <c r="K193" s="109"/>
      <c r="L193" s="109"/>
      <c r="M193" s="109"/>
      <c r="N193" s="109"/>
    </row>
    <row r="194" spans="2:14" x14ac:dyDescent="0.2">
      <c r="B194" s="91"/>
      <c r="C194" s="69"/>
      <c r="D194" s="69"/>
      <c r="E194" s="69"/>
      <c r="F194" s="69"/>
      <c r="G194" s="69"/>
      <c r="H194" s="69"/>
      <c r="I194" s="69"/>
      <c r="J194" s="69"/>
      <c r="K194" s="109"/>
      <c r="L194" s="109"/>
      <c r="M194" s="109"/>
      <c r="N194" s="109"/>
    </row>
    <row r="195" spans="2:14" x14ac:dyDescent="0.2">
      <c r="B195" s="91"/>
      <c r="C195" s="69"/>
      <c r="D195" s="69"/>
      <c r="E195" s="69"/>
      <c r="F195" s="69"/>
      <c r="G195" s="69"/>
      <c r="H195" s="69"/>
      <c r="I195" s="69"/>
      <c r="J195" s="69"/>
      <c r="K195" s="109"/>
      <c r="L195" s="109"/>
      <c r="M195" s="109"/>
      <c r="N195" s="109"/>
    </row>
    <row r="196" spans="2:14" x14ac:dyDescent="0.2">
      <c r="B196" s="91"/>
      <c r="C196" s="69"/>
      <c r="D196" s="69"/>
      <c r="E196" s="69"/>
      <c r="F196" s="69"/>
      <c r="G196" s="69"/>
      <c r="H196" s="69"/>
      <c r="I196" s="69"/>
      <c r="J196" s="69"/>
      <c r="K196" s="109"/>
      <c r="L196" s="109"/>
      <c r="M196" s="109"/>
      <c r="N196" s="109"/>
    </row>
    <row r="197" spans="2:14" x14ac:dyDescent="0.2">
      <c r="B197" s="91"/>
      <c r="C197" s="69"/>
      <c r="D197" s="69"/>
      <c r="E197" s="69"/>
      <c r="F197" s="69"/>
      <c r="G197" s="69"/>
      <c r="H197" s="69"/>
      <c r="I197" s="69"/>
      <c r="J197" s="69"/>
      <c r="K197" s="109"/>
      <c r="L197" s="109"/>
      <c r="M197" s="109"/>
      <c r="N197" s="109"/>
    </row>
    <row r="198" spans="2:14" x14ac:dyDescent="0.2">
      <c r="B198" s="91"/>
      <c r="C198" s="69"/>
      <c r="D198" s="69"/>
      <c r="E198" s="69"/>
      <c r="F198" s="69"/>
      <c r="G198" s="69"/>
      <c r="H198" s="69"/>
      <c r="I198" s="69"/>
      <c r="J198" s="69"/>
      <c r="K198" s="109"/>
      <c r="L198" s="109"/>
      <c r="M198" s="109"/>
      <c r="N198" s="109"/>
    </row>
    <row r="199" spans="2:14" x14ac:dyDescent="0.2">
      <c r="B199" s="91"/>
      <c r="C199" s="69"/>
      <c r="D199" s="69"/>
      <c r="E199" s="69"/>
      <c r="F199" s="69"/>
      <c r="G199" s="69"/>
      <c r="H199" s="69"/>
      <c r="I199" s="69"/>
      <c r="J199" s="69"/>
      <c r="K199" s="109"/>
      <c r="L199" s="109"/>
      <c r="M199" s="109"/>
      <c r="N199" s="109"/>
    </row>
    <row r="200" spans="2:14" x14ac:dyDescent="0.2">
      <c r="B200" s="94"/>
    </row>
    <row r="201" spans="2:14" x14ac:dyDescent="0.2">
      <c r="B201" s="94"/>
    </row>
    <row r="202" spans="2:14" x14ac:dyDescent="0.2">
      <c r="B202" s="94"/>
    </row>
    <row r="203" spans="2:14" x14ac:dyDescent="0.2">
      <c r="B203" s="94"/>
    </row>
    <row r="204" spans="2:14" x14ac:dyDescent="0.2">
      <c r="B204" s="94"/>
    </row>
    <row r="205" spans="2:14" x14ac:dyDescent="0.2">
      <c r="B205" s="94"/>
    </row>
    <row r="206" spans="2:14" x14ac:dyDescent="0.2">
      <c r="B206" s="94"/>
    </row>
    <row r="207" spans="2:14" x14ac:dyDescent="0.2">
      <c r="B207" s="94"/>
    </row>
    <row r="208" spans="2:14" x14ac:dyDescent="0.2">
      <c r="B208" s="94"/>
    </row>
    <row r="209" spans="2:2" x14ac:dyDescent="0.2">
      <c r="B209" s="94"/>
    </row>
    <row r="210" spans="2:2" x14ac:dyDescent="0.2">
      <c r="B210" s="94"/>
    </row>
    <row r="211" spans="2:2" x14ac:dyDescent="0.2">
      <c r="B211" s="94"/>
    </row>
    <row r="212" spans="2:2" x14ac:dyDescent="0.2">
      <c r="B212" s="94"/>
    </row>
    <row r="213" spans="2:2" x14ac:dyDescent="0.2">
      <c r="B213" s="94"/>
    </row>
    <row r="214" spans="2:2" x14ac:dyDescent="0.2">
      <c r="B214" s="94"/>
    </row>
    <row r="215" spans="2:2" x14ac:dyDescent="0.2">
      <c r="B215" s="94"/>
    </row>
    <row r="216" spans="2:2" x14ac:dyDescent="0.2">
      <c r="B216" s="94"/>
    </row>
    <row r="217" spans="2:2" x14ac:dyDescent="0.2">
      <c r="B217" s="94"/>
    </row>
    <row r="218" spans="2:2" x14ac:dyDescent="0.2">
      <c r="B218" s="94"/>
    </row>
    <row r="219" spans="2:2" x14ac:dyDescent="0.2">
      <c r="B219" s="94"/>
    </row>
    <row r="220" spans="2:2" x14ac:dyDescent="0.2">
      <c r="B220" s="94"/>
    </row>
    <row r="221" spans="2:2" x14ac:dyDescent="0.2">
      <c r="B221" s="94"/>
    </row>
    <row r="222" spans="2:2" x14ac:dyDescent="0.2">
      <c r="B222" s="94"/>
    </row>
    <row r="223" spans="2:2" x14ac:dyDescent="0.2">
      <c r="B223" s="94"/>
    </row>
    <row r="224" spans="2:2" x14ac:dyDescent="0.2">
      <c r="B224" s="94"/>
    </row>
    <row r="225" spans="2:2" x14ac:dyDescent="0.2">
      <c r="B225" s="94"/>
    </row>
    <row r="226" spans="2:2" x14ac:dyDescent="0.2">
      <c r="B226" s="94"/>
    </row>
    <row r="227" spans="2:2" x14ac:dyDescent="0.2">
      <c r="B227" s="94"/>
    </row>
    <row r="228" spans="2:2" x14ac:dyDescent="0.2">
      <c r="B228" s="94"/>
    </row>
    <row r="229" spans="2:2" x14ac:dyDescent="0.2">
      <c r="B229" s="94"/>
    </row>
    <row r="230" spans="2:2" x14ac:dyDescent="0.2">
      <c r="B230" s="94"/>
    </row>
    <row r="231" spans="2:2" x14ac:dyDescent="0.2">
      <c r="B231" s="94"/>
    </row>
    <row r="232" spans="2:2" x14ac:dyDescent="0.2">
      <c r="B232" s="94"/>
    </row>
    <row r="233" spans="2:2" x14ac:dyDescent="0.2">
      <c r="B233" s="94"/>
    </row>
    <row r="234" spans="2:2" x14ac:dyDescent="0.2">
      <c r="B234" s="94"/>
    </row>
    <row r="235" spans="2:2" x14ac:dyDescent="0.2">
      <c r="B235" s="94"/>
    </row>
    <row r="236" spans="2:2" x14ac:dyDescent="0.2">
      <c r="B236" s="94"/>
    </row>
    <row r="237" spans="2:2" x14ac:dyDescent="0.2">
      <c r="B237" s="94"/>
    </row>
    <row r="238" spans="2:2" x14ac:dyDescent="0.2">
      <c r="B238" s="94"/>
    </row>
    <row r="239" spans="2:2" x14ac:dyDescent="0.2">
      <c r="B239" s="94"/>
    </row>
    <row r="240" spans="2:2" x14ac:dyDescent="0.2">
      <c r="B240" s="94"/>
    </row>
    <row r="241" spans="2:2" x14ac:dyDescent="0.2">
      <c r="B241" s="94"/>
    </row>
    <row r="242" spans="2:2" x14ac:dyDescent="0.2">
      <c r="B242" s="94"/>
    </row>
    <row r="243" spans="2:2" x14ac:dyDescent="0.2">
      <c r="B243" s="94"/>
    </row>
    <row r="244" spans="2:2" x14ac:dyDescent="0.2">
      <c r="B244" s="94"/>
    </row>
    <row r="245" spans="2:2" x14ac:dyDescent="0.2">
      <c r="B245" s="94"/>
    </row>
    <row r="246" spans="2:2" x14ac:dyDescent="0.2">
      <c r="B246" s="94"/>
    </row>
    <row r="247" spans="2:2" x14ac:dyDescent="0.2">
      <c r="B247" s="94"/>
    </row>
    <row r="248" spans="2:2" x14ac:dyDescent="0.2">
      <c r="B248" s="94"/>
    </row>
    <row r="249" spans="2:2" x14ac:dyDescent="0.2">
      <c r="B249" s="94"/>
    </row>
    <row r="250" spans="2:2" x14ac:dyDescent="0.2">
      <c r="B250" s="94"/>
    </row>
    <row r="251" spans="2:2" x14ac:dyDescent="0.2">
      <c r="B251" s="94"/>
    </row>
    <row r="252" spans="2:2" x14ac:dyDescent="0.2">
      <c r="B252" s="94"/>
    </row>
    <row r="253" spans="2:2" x14ac:dyDescent="0.2">
      <c r="B253" s="94"/>
    </row>
    <row r="254" spans="2:2" x14ac:dyDescent="0.2">
      <c r="B254" s="94"/>
    </row>
    <row r="255" spans="2:2" x14ac:dyDescent="0.2">
      <c r="B255" s="94"/>
    </row>
    <row r="256" spans="2:2" x14ac:dyDescent="0.2">
      <c r="B256" s="94"/>
    </row>
    <row r="257" spans="2:2" x14ac:dyDescent="0.2">
      <c r="B257" s="94"/>
    </row>
    <row r="258" spans="2:2" x14ac:dyDescent="0.2">
      <c r="B258" s="94"/>
    </row>
    <row r="259" spans="2:2" x14ac:dyDescent="0.2">
      <c r="B259" s="94"/>
    </row>
    <row r="260" spans="2:2" x14ac:dyDescent="0.2">
      <c r="B260" s="94"/>
    </row>
    <row r="261" spans="2:2" x14ac:dyDescent="0.2">
      <c r="B261" s="94"/>
    </row>
    <row r="262" spans="2:2" x14ac:dyDescent="0.2">
      <c r="B262" s="94"/>
    </row>
    <row r="263" spans="2:2" x14ac:dyDescent="0.2">
      <c r="B263" s="94"/>
    </row>
    <row r="264" spans="2:2" x14ac:dyDescent="0.2">
      <c r="B264" s="94"/>
    </row>
    <row r="265" spans="2:2" x14ac:dyDescent="0.2">
      <c r="B265" s="94"/>
    </row>
    <row r="266" spans="2:2" x14ac:dyDescent="0.2">
      <c r="B266" s="94"/>
    </row>
    <row r="267" spans="2:2" x14ac:dyDescent="0.2">
      <c r="B267" s="94"/>
    </row>
    <row r="268" spans="2:2" x14ac:dyDescent="0.2">
      <c r="B268" s="94"/>
    </row>
    <row r="269" spans="2:2" x14ac:dyDescent="0.2">
      <c r="B269" s="94"/>
    </row>
    <row r="270" spans="2:2" x14ac:dyDescent="0.2">
      <c r="B270" s="94"/>
    </row>
    <row r="271" spans="2:2" x14ac:dyDescent="0.2">
      <c r="B271" s="94"/>
    </row>
    <row r="272" spans="2:2" x14ac:dyDescent="0.2">
      <c r="B272" s="94"/>
    </row>
    <row r="273" spans="2:2" x14ac:dyDescent="0.2">
      <c r="B273" s="94"/>
    </row>
    <row r="274" spans="2:2" x14ac:dyDescent="0.2">
      <c r="B274" s="94"/>
    </row>
    <row r="275" spans="2:2" x14ac:dyDescent="0.2">
      <c r="B275" s="94"/>
    </row>
    <row r="276" spans="2:2" x14ac:dyDescent="0.2">
      <c r="B276" s="94"/>
    </row>
    <row r="277" spans="2:2" x14ac:dyDescent="0.2">
      <c r="B277" s="94"/>
    </row>
    <row r="278" spans="2:2" x14ac:dyDescent="0.2">
      <c r="B278" s="94"/>
    </row>
    <row r="279" spans="2:2" x14ac:dyDescent="0.2">
      <c r="B279" s="94"/>
    </row>
    <row r="280" spans="2:2" x14ac:dyDescent="0.2">
      <c r="B280" s="94"/>
    </row>
    <row r="281" spans="2:2" x14ac:dyDescent="0.2">
      <c r="B281" s="94"/>
    </row>
    <row r="282" spans="2:2" x14ac:dyDescent="0.2">
      <c r="B282" s="94"/>
    </row>
    <row r="283" spans="2:2" x14ac:dyDescent="0.2">
      <c r="B283" s="94"/>
    </row>
    <row r="284" spans="2:2" x14ac:dyDescent="0.2">
      <c r="B284" s="94"/>
    </row>
    <row r="285" spans="2:2" x14ac:dyDescent="0.2">
      <c r="B285" s="94"/>
    </row>
    <row r="286" spans="2:2" x14ac:dyDescent="0.2">
      <c r="B286" s="94"/>
    </row>
    <row r="287" spans="2:2" x14ac:dyDescent="0.2">
      <c r="B287" s="94"/>
    </row>
    <row r="288" spans="2:2" x14ac:dyDescent="0.2">
      <c r="B288" s="94"/>
    </row>
    <row r="289" spans="2:2" x14ac:dyDescent="0.2">
      <c r="B289" s="94"/>
    </row>
    <row r="290" spans="2:2" x14ac:dyDescent="0.2">
      <c r="B290" s="94"/>
    </row>
    <row r="291" spans="2:2" x14ac:dyDescent="0.2">
      <c r="B291" s="94"/>
    </row>
    <row r="292" spans="2:2" x14ac:dyDescent="0.2">
      <c r="B292" s="94"/>
    </row>
    <row r="293" spans="2:2" x14ac:dyDescent="0.2">
      <c r="B293" s="94"/>
    </row>
    <row r="294" spans="2:2" x14ac:dyDescent="0.2">
      <c r="B294" s="94"/>
    </row>
    <row r="295" spans="2:2" x14ac:dyDescent="0.2">
      <c r="B295" s="94"/>
    </row>
    <row r="296" spans="2:2" x14ac:dyDescent="0.2">
      <c r="B296" s="94"/>
    </row>
    <row r="297" spans="2:2" x14ac:dyDescent="0.2">
      <c r="B297" s="94"/>
    </row>
    <row r="298" spans="2:2" x14ac:dyDescent="0.2">
      <c r="B298" s="94"/>
    </row>
    <row r="299" spans="2:2" x14ac:dyDescent="0.2">
      <c r="B299" s="94"/>
    </row>
    <row r="300" spans="2:2" x14ac:dyDescent="0.2">
      <c r="B300" s="94"/>
    </row>
    <row r="301" spans="2:2" x14ac:dyDescent="0.2">
      <c r="B301" s="94"/>
    </row>
    <row r="302" spans="2:2" x14ac:dyDescent="0.2">
      <c r="B302" s="94"/>
    </row>
    <row r="303" spans="2:2" x14ac:dyDescent="0.2">
      <c r="B303" s="94"/>
    </row>
    <row r="304" spans="2:2" x14ac:dyDescent="0.2">
      <c r="B304" s="94"/>
    </row>
    <row r="305" spans="2:2" x14ac:dyDescent="0.2">
      <c r="B305" s="94"/>
    </row>
    <row r="306" spans="2:2" x14ac:dyDescent="0.2">
      <c r="B306" s="94"/>
    </row>
    <row r="307" spans="2:2" x14ac:dyDescent="0.2">
      <c r="B307" s="94"/>
    </row>
    <row r="308" spans="2:2" x14ac:dyDescent="0.2">
      <c r="B308" s="94"/>
    </row>
    <row r="309" spans="2:2" x14ac:dyDescent="0.2">
      <c r="B309" s="94"/>
    </row>
    <row r="310" spans="2:2" x14ac:dyDescent="0.2">
      <c r="B310" s="94"/>
    </row>
    <row r="311" spans="2:2" x14ac:dyDescent="0.2">
      <c r="B311" s="94"/>
    </row>
    <row r="312" spans="2:2" x14ac:dyDescent="0.2">
      <c r="B312" s="94"/>
    </row>
    <row r="313" spans="2:2" x14ac:dyDescent="0.2">
      <c r="B313" s="94"/>
    </row>
    <row r="314" spans="2:2" x14ac:dyDescent="0.2">
      <c r="B314" s="94"/>
    </row>
    <row r="315" spans="2:2" x14ac:dyDescent="0.2">
      <c r="B315" s="94"/>
    </row>
    <row r="316" spans="2:2" x14ac:dyDescent="0.2">
      <c r="B316" s="94"/>
    </row>
    <row r="317" spans="2:2" x14ac:dyDescent="0.2">
      <c r="B317" s="94"/>
    </row>
    <row r="318" spans="2:2" x14ac:dyDescent="0.2">
      <c r="B318" s="94"/>
    </row>
    <row r="319" spans="2:2" x14ac:dyDescent="0.2">
      <c r="B319" s="94"/>
    </row>
    <row r="320" spans="2:2" x14ac:dyDescent="0.2">
      <c r="B320" s="94"/>
    </row>
    <row r="321" spans="2:2" x14ac:dyDescent="0.2">
      <c r="B321" s="94"/>
    </row>
    <row r="322" spans="2:2" x14ac:dyDescent="0.2">
      <c r="B322" s="94"/>
    </row>
    <row r="323" spans="2:2" x14ac:dyDescent="0.2">
      <c r="B323" s="94"/>
    </row>
    <row r="324" spans="2:2" x14ac:dyDescent="0.2">
      <c r="B324" s="94"/>
    </row>
    <row r="325" spans="2:2" x14ac:dyDescent="0.2">
      <c r="B325" s="94"/>
    </row>
    <row r="326" spans="2:2" x14ac:dyDescent="0.2">
      <c r="B326" s="94"/>
    </row>
    <row r="327" spans="2:2" x14ac:dyDescent="0.2">
      <c r="B327" s="94"/>
    </row>
    <row r="328" spans="2:2" x14ac:dyDescent="0.2">
      <c r="B328" s="94"/>
    </row>
    <row r="329" spans="2:2" x14ac:dyDescent="0.2">
      <c r="B329" s="94"/>
    </row>
    <row r="330" spans="2:2" x14ac:dyDescent="0.2">
      <c r="B330" s="94"/>
    </row>
    <row r="331" spans="2:2" x14ac:dyDescent="0.2">
      <c r="B331" s="94"/>
    </row>
    <row r="332" spans="2:2" x14ac:dyDescent="0.2">
      <c r="B332" s="94"/>
    </row>
    <row r="333" spans="2:2" x14ac:dyDescent="0.2">
      <c r="B333" s="94"/>
    </row>
    <row r="334" spans="2:2" x14ac:dyDescent="0.2">
      <c r="B334" s="94"/>
    </row>
    <row r="335" spans="2:2" x14ac:dyDescent="0.2">
      <c r="B335" s="94"/>
    </row>
    <row r="336" spans="2:2" x14ac:dyDescent="0.2">
      <c r="B336" s="94"/>
    </row>
    <row r="337" spans="2:2" x14ac:dyDescent="0.2">
      <c r="B337" s="94"/>
    </row>
    <row r="338" spans="2:2" x14ac:dyDescent="0.2">
      <c r="B338" s="94"/>
    </row>
    <row r="339" spans="2:2" x14ac:dyDescent="0.2">
      <c r="B339" s="94"/>
    </row>
    <row r="340" spans="2:2" x14ac:dyDescent="0.2">
      <c r="B340" s="94"/>
    </row>
    <row r="341" spans="2:2" x14ac:dyDescent="0.2">
      <c r="B341" s="94"/>
    </row>
    <row r="342" spans="2:2" x14ac:dyDescent="0.2">
      <c r="B342" s="94"/>
    </row>
    <row r="343" spans="2:2" x14ac:dyDescent="0.2">
      <c r="B343" s="94"/>
    </row>
    <row r="344" spans="2:2" x14ac:dyDescent="0.2">
      <c r="B344" s="94"/>
    </row>
    <row r="345" spans="2:2" x14ac:dyDescent="0.2">
      <c r="B345" s="94"/>
    </row>
    <row r="346" spans="2:2" x14ac:dyDescent="0.2">
      <c r="B346" s="94"/>
    </row>
    <row r="347" spans="2:2" x14ac:dyDescent="0.2">
      <c r="B347" s="94"/>
    </row>
    <row r="348" spans="2:2" x14ac:dyDescent="0.2">
      <c r="B348" s="94"/>
    </row>
    <row r="349" spans="2:2" x14ac:dyDescent="0.2">
      <c r="B349" s="94"/>
    </row>
    <row r="350" spans="2:2" x14ac:dyDescent="0.2">
      <c r="B350" s="94"/>
    </row>
    <row r="351" spans="2:2" x14ac:dyDescent="0.2">
      <c r="B351" s="94"/>
    </row>
    <row r="352" spans="2:2" x14ac:dyDescent="0.2">
      <c r="B352" s="94"/>
    </row>
    <row r="353" spans="2:2" x14ac:dyDescent="0.2">
      <c r="B353" s="94"/>
    </row>
    <row r="354" spans="2:2" x14ac:dyDescent="0.2">
      <c r="B354" s="94"/>
    </row>
    <row r="355" spans="2:2" x14ac:dyDescent="0.2">
      <c r="B355" s="94"/>
    </row>
    <row r="356" spans="2:2" x14ac:dyDescent="0.2">
      <c r="B356" s="94"/>
    </row>
    <row r="357" spans="2:2" x14ac:dyDescent="0.2">
      <c r="B357" s="94"/>
    </row>
    <row r="358" spans="2:2" x14ac:dyDescent="0.2">
      <c r="B358" s="94"/>
    </row>
    <row r="359" spans="2:2" x14ac:dyDescent="0.2">
      <c r="B359" s="94"/>
    </row>
    <row r="360" spans="2:2" x14ac:dyDescent="0.2">
      <c r="B360" s="94"/>
    </row>
    <row r="361" spans="2:2" x14ac:dyDescent="0.2">
      <c r="B361" s="94"/>
    </row>
    <row r="362" spans="2:2" x14ac:dyDescent="0.2">
      <c r="B362" s="94"/>
    </row>
    <row r="363" spans="2:2" x14ac:dyDescent="0.2">
      <c r="B363" s="94"/>
    </row>
    <row r="364" spans="2:2" x14ac:dyDescent="0.2">
      <c r="B364" s="94"/>
    </row>
    <row r="365" spans="2:2" x14ac:dyDescent="0.2">
      <c r="B365" s="94"/>
    </row>
    <row r="366" spans="2:2" x14ac:dyDescent="0.2">
      <c r="B366" s="94"/>
    </row>
    <row r="367" spans="2:2" x14ac:dyDescent="0.2">
      <c r="B367" s="94"/>
    </row>
    <row r="368" spans="2:2" x14ac:dyDescent="0.2">
      <c r="B368" s="94"/>
    </row>
    <row r="369" spans="2:2" x14ac:dyDescent="0.2">
      <c r="B369" s="94"/>
    </row>
    <row r="370" spans="2:2" x14ac:dyDescent="0.2">
      <c r="B370" s="94"/>
    </row>
    <row r="371" spans="2:2" x14ac:dyDescent="0.2">
      <c r="B371" s="94"/>
    </row>
    <row r="372" spans="2:2" x14ac:dyDescent="0.2">
      <c r="B372" s="94"/>
    </row>
    <row r="373" spans="2:2" x14ac:dyDescent="0.2">
      <c r="B373" s="94"/>
    </row>
    <row r="374" spans="2:2" x14ac:dyDescent="0.2">
      <c r="B374" s="94"/>
    </row>
    <row r="375" spans="2:2" x14ac:dyDescent="0.2">
      <c r="B375" s="94"/>
    </row>
    <row r="376" spans="2:2" x14ac:dyDescent="0.2">
      <c r="B376" s="94"/>
    </row>
    <row r="377" spans="2:2" x14ac:dyDescent="0.2">
      <c r="B377" s="94"/>
    </row>
    <row r="378" spans="2:2" x14ac:dyDescent="0.2">
      <c r="B378" s="94"/>
    </row>
    <row r="379" spans="2:2" x14ac:dyDescent="0.2">
      <c r="B379" s="94"/>
    </row>
    <row r="380" spans="2:2" x14ac:dyDescent="0.2">
      <c r="B380" s="94"/>
    </row>
    <row r="381" spans="2:2" x14ac:dyDescent="0.2">
      <c r="B381" s="94"/>
    </row>
    <row r="382" spans="2:2" x14ac:dyDescent="0.2">
      <c r="B382" s="94"/>
    </row>
    <row r="383" spans="2:2" x14ac:dyDescent="0.2">
      <c r="B383" s="94"/>
    </row>
    <row r="384" spans="2:2" x14ac:dyDescent="0.2">
      <c r="B384" s="94"/>
    </row>
    <row r="385" spans="2:2" x14ac:dyDescent="0.2">
      <c r="B385" s="94"/>
    </row>
    <row r="386" spans="2:2" x14ac:dyDescent="0.2">
      <c r="B386" s="94"/>
    </row>
    <row r="387" spans="2:2" x14ac:dyDescent="0.2">
      <c r="B387" s="94"/>
    </row>
    <row r="388" spans="2:2" x14ac:dyDescent="0.2">
      <c r="B388" s="94"/>
    </row>
    <row r="389" spans="2:2" x14ac:dyDescent="0.2">
      <c r="B389" s="94"/>
    </row>
    <row r="390" spans="2:2" x14ac:dyDescent="0.2">
      <c r="B390" s="94"/>
    </row>
    <row r="391" spans="2:2" x14ac:dyDescent="0.2">
      <c r="B391" s="94"/>
    </row>
    <row r="392" spans="2:2" x14ac:dyDescent="0.2">
      <c r="B392" s="94"/>
    </row>
    <row r="393" spans="2:2" x14ac:dyDescent="0.2">
      <c r="B393" s="94"/>
    </row>
    <row r="394" spans="2:2" x14ac:dyDescent="0.2">
      <c r="B394" s="94"/>
    </row>
    <row r="395" spans="2:2" x14ac:dyDescent="0.2">
      <c r="B395" s="94"/>
    </row>
    <row r="396" spans="2:2" x14ac:dyDescent="0.2">
      <c r="B396" s="94"/>
    </row>
    <row r="397" spans="2:2" x14ac:dyDescent="0.2">
      <c r="B397" s="94"/>
    </row>
    <row r="398" spans="2:2" x14ac:dyDescent="0.2">
      <c r="B398" s="94"/>
    </row>
    <row r="399" spans="2:2" x14ac:dyDescent="0.2">
      <c r="B399" s="94"/>
    </row>
    <row r="400" spans="2:2" x14ac:dyDescent="0.2">
      <c r="B400" s="94"/>
    </row>
    <row r="401" spans="2:2" x14ac:dyDescent="0.2">
      <c r="B401" s="94"/>
    </row>
    <row r="402" spans="2:2" x14ac:dyDescent="0.2">
      <c r="B402" s="94"/>
    </row>
    <row r="403" spans="2:2" x14ac:dyDescent="0.2">
      <c r="B403" s="94"/>
    </row>
    <row r="404" spans="2:2" x14ac:dyDescent="0.2">
      <c r="B404" s="94"/>
    </row>
    <row r="405" spans="2:2" x14ac:dyDescent="0.2">
      <c r="B405" s="94"/>
    </row>
    <row r="406" spans="2:2" x14ac:dyDescent="0.2">
      <c r="B406" s="94"/>
    </row>
    <row r="407" spans="2:2" x14ac:dyDescent="0.2">
      <c r="B407" s="94"/>
    </row>
    <row r="408" spans="2:2" x14ac:dyDescent="0.2">
      <c r="B408" s="94"/>
    </row>
    <row r="409" spans="2:2" x14ac:dyDescent="0.2">
      <c r="B409" s="94"/>
    </row>
    <row r="410" spans="2:2" x14ac:dyDescent="0.2">
      <c r="B410" s="94"/>
    </row>
    <row r="411" spans="2:2" x14ac:dyDescent="0.2">
      <c r="B411" s="94"/>
    </row>
    <row r="412" spans="2:2" x14ac:dyDescent="0.2">
      <c r="B412" s="94"/>
    </row>
    <row r="413" spans="2:2" x14ac:dyDescent="0.2">
      <c r="B413" s="94"/>
    </row>
    <row r="414" spans="2:2" x14ac:dyDescent="0.2">
      <c r="B414" s="94"/>
    </row>
    <row r="415" spans="2:2" x14ac:dyDescent="0.2">
      <c r="B415" s="94"/>
    </row>
    <row r="416" spans="2:2" x14ac:dyDescent="0.2">
      <c r="B416" s="94"/>
    </row>
    <row r="417" spans="2:2" x14ac:dyDescent="0.2">
      <c r="B417" s="94"/>
    </row>
    <row r="418" spans="2:2" x14ac:dyDescent="0.2">
      <c r="B418" s="94"/>
    </row>
    <row r="419" spans="2:2" x14ac:dyDescent="0.2">
      <c r="B419" s="94"/>
    </row>
    <row r="420" spans="2:2" x14ac:dyDescent="0.2">
      <c r="B420" s="94"/>
    </row>
    <row r="421" spans="2:2" x14ac:dyDescent="0.2">
      <c r="B421" s="94"/>
    </row>
    <row r="422" spans="2:2" x14ac:dyDescent="0.2">
      <c r="B422" s="94"/>
    </row>
    <row r="423" spans="2:2" x14ac:dyDescent="0.2">
      <c r="B423" s="94"/>
    </row>
    <row r="424" spans="2:2" x14ac:dyDescent="0.2">
      <c r="B424" s="94"/>
    </row>
    <row r="425" spans="2:2" x14ac:dyDescent="0.2">
      <c r="B425" s="94"/>
    </row>
    <row r="426" spans="2:2" x14ac:dyDescent="0.2">
      <c r="B426" s="94"/>
    </row>
    <row r="427" spans="2:2" x14ac:dyDescent="0.2">
      <c r="B427" s="94"/>
    </row>
    <row r="428" spans="2:2" x14ac:dyDescent="0.2">
      <c r="B428" s="94"/>
    </row>
    <row r="429" spans="2:2" x14ac:dyDescent="0.2">
      <c r="B429" s="94"/>
    </row>
    <row r="430" spans="2:2" x14ac:dyDescent="0.2">
      <c r="B430" s="94"/>
    </row>
    <row r="431" spans="2:2" x14ac:dyDescent="0.2">
      <c r="B431" s="94"/>
    </row>
    <row r="432" spans="2:2" x14ac:dyDescent="0.2">
      <c r="B432" s="94"/>
    </row>
    <row r="433" spans="2:2" x14ac:dyDescent="0.2">
      <c r="B433" s="94"/>
    </row>
    <row r="434" spans="2:2" x14ac:dyDescent="0.2">
      <c r="B434" s="94"/>
    </row>
    <row r="435" spans="2:2" x14ac:dyDescent="0.2">
      <c r="B435" s="94"/>
    </row>
    <row r="436" spans="2:2" x14ac:dyDescent="0.2">
      <c r="B436" s="94"/>
    </row>
    <row r="437" spans="2:2" x14ac:dyDescent="0.2">
      <c r="B437" s="94"/>
    </row>
    <row r="438" spans="2:2" x14ac:dyDescent="0.2">
      <c r="B438" s="94"/>
    </row>
    <row r="439" spans="2:2" x14ac:dyDescent="0.2">
      <c r="B439" s="94"/>
    </row>
    <row r="440" spans="2:2" x14ac:dyDescent="0.2">
      <c r="B440" s="94"/>
    </row>
    <row r="441" spans="2:2" x14ac:dyDescent="0.2">
      <c r="B441" s="94"/>
    </row>
    <row r="442" spans="2:2" x14ac:dyDescent="0.2">
      <c r="B442" s="94"/>
    </row>
    <row r="443" spans="2:2" x14ac:dyDescent="0.2">
      <c r="B443" s="94"/>
    </row>
    <row r="444" spans="2:2" x14ac:dyDescent="0.2">
      <c r="B444" s="94"/>
    </row>
    <row r="445" spans="2:2" x14ac:dyDescent="0.2">
      <c r="B445" s="94"/>
    </row>
    <row r="446" spans="2:2" x14ac:dyDescent="0.2">
      <c r="B446" s="94"/>
    </row>
    <row r="447" spans="2:2" x14ac:dyDescent="0.2">
      <c r="B447" s="94"/>
    </row>
    <row r="448" spans="2:2" x14ac:dyDescent="0.2">
      <c r="B448" s="94"/>
    </row>
    <row r="449" spans="2:2" x14ac:dyDescent="0.2">
      <c r="B449" s="94"/>
    </row>
    <row r="450" spans="2:2" x14ac:dyDescent="0.2">
      <c r="B450" s="94"/>
    </row>
    <row r="451" spans="2:2" x14ac:dyDescent="0.2">
      <c r="B451" s="94"/>
    </row>
    <row r="452" spans="2:2" x14ac:dyDescent="0.2">
      <c r="B452" s="94"/>
    </row>
    <row r="453" spans="2:2" x14ac:dyDescent="0.2">
      <c r="B453" s="94"/>
    </row>
    <row r="454" spans="2:2" x14ac:dyDescent="0.2">
      <c r="B454" s="94"/>
    </row>
    <row r="455" spans="2:2" x14ac:dyDescent="0.2">
      <c r="B455" s="94"/>
    </row>
    <row r="456" spans="2:2" x14ac:dyDescent="0.2">
      <c r="B456" s="94"/>
    </row>
    <row r="457" spans="2:2" x14ac:dyDescent="0.2">
      <c r="B457" s="94"/>
    </row>
    <row r="458" spans="2:2" x14ac:dyDescent="0.2">
      <c r="B458" s="94"/>
    </row>
    <row r="459" spans="2:2" x14ac:dyDescent="0.2">
      <c r="B459" s="94"/>
    </row>
    <row r="460" spans="2:2" x14ac:dyDescent="0.2">
      <c r="B460" s="94"/>
    </row>
    <row r="461" spans="2:2" x14ac:dyDescent="0.2">
      <c r="B461" s="94"/>
    </row>
    <row r="462" spans="2:2" x14ac:dyDescent="0.2">
      <c r="B462" s="94"/>
    </row>
    <row r="463" spans="2:2" x14ac:dyDescent="0.2">
      <c r="B463" s="94"/>
    </row>
    <row r="464" spans="2:2" x14ac:dyDescent="0.2">
      <c r="B464" s="94"/>
    </row>
    <row r="465" spans="2:2" x14ac:dyDescent="0.2">
      <c r="B465" s="94"/>
    </row>
    <row r="466" spans="2:2" x14ac:dyDescent="0.2">
      <c r="B466" s="94"/>
    </row>
    <row r="467" spans="2:2" x14ac:dyDescent="0.2">
      <c r="B467" s="94"/>
    </row>
    <row r="468" spans="2:2" x14ac:dyDescent="0.2">
      <c r="B468" s="94"/>
    </row>
    <row r="469" spans="2:2" x14ac:dyDescent="0.2">
      <c r="B469" s="94"/>
    </row>
    <row r="470" spans="2:2" x14ac:dyDescent="0.2">
      <c r="B470" s="94"/>
    </row>
    <row r="471" spans="2:2" x14ac:dyDescent="0.2">
      <c r="B471" s="94"/>
    </row>
    <row r="472" spans="2:2" x14ac:dyDescent="0.2">
      <c r="B472" s="94"/>
    </row>
    <row r="473" spans="2:2" x14ac:dyDescent="0.2">
      <c r="B473" s="94"/>
    </row>
    <row r="474" spans="2:2" x14ac:dyDescent="0.2">
      <c r="B474" s="94"/>
    </row>
    <row r="475" spans="2:2" x14ac:dyDescent="0.2">
      <c r="B475" s="94"/>
    </row>
    <row r="476" spans="2:2" x14ac:dyDescent="0.2">
      <c r="B476" s="94"/>
    </row>
    <row r="477" spans="2:2" x14ac:dyDescent="0.2">
      <c r="B477" s="94"/>
    </row>
    <row r="478" spans="2:2" x14ac:dyDescent="0.2">
      <c r="B478" s="94"/>
    </row>
    <row r="479" spans="2:2" x14ac:dyDescent="0.2">
      <c r="B479" s="94"/>
    </row>
    <row r="480" spans="2:2" x14ac:dyDescent="0.2">
      <c r="B480" s="94"/>
    </row>
    <row r="481" spans="2:2" x14ac:dyDescent="0.2">
      <c r="B481" s="94"/>
    </row>
    <row r="482" spans="2:2" x14ac:dyDescent="0.2">
      <c r="B482" s="94"/>
    </row>
    <row r="483" spans="2:2" x14ac:dyDescent="0.2">
      <c r="B483" s="94"/>
    </row>
    <row r="484" spans="2:2" x14ac:dyDescent="0.2">
      <c r="B484" s="94"/>
    </row>
    <row r="485" spans="2:2" x14ac:dyDescent="0.2">
      <c r="B485" s="94"/>
    </row>
    <row r="486" spans="2:2" x14ac:dyDescent="0.2">
      <c r="B486" s="94"/>
    </row>
    <row r="487" spans="2:2" x14ac:dyDescent="0.2">
      <c r="B487" s="94"/>
    </row>
    <row r="488" spans="2:2" x14ac:dyDescent="0.2">
      <c r="B488" s="94"/>
    </row>
    <row r="489" spans="2:2" x14ac:dyDescent="0.2">
      <c r="B489" s="94"/>
    </row>
    <row r="490" spans="2:2" x14ac:dyDescent="0.2">
      <c r="B490" s="94"/>
    </row>
    <row r="491" spans="2:2" x14ac:dyDescent="0.2">
      <c r="B491" s="94"/>
    </row>
    <row r="492" spans="2:2" x14ac:dyDescent="0.2">
      <c r="B492" s="94"/>
    </row>
    <row r="493" spans="2:2" x14ac:dyDescent="0.2">
      <c r="B493" s="94"/>
    </row>
    <row r="494" spans="2:2" x14ac:dyDescent="0.2">
      <c r="B494" s="94"/>
    </row>
    <row r="495" spans="2:2" x14ac:dyDescent="0.2">
      <c r="B495" s="94"/>
    </row>
    <row r="496" spans="2:2" x14ac:dyDescent="0.2">
      <c r="B496" s="94"/>
    </row>
    <row r="497" spans="2:2" x14ac:dyDescent="0.2">
      <c r="B497" s="94"/>
    </row>
    <row r="498" spans="2:2" x14ac:dyDescent="0.2">
      <c r="B498" s="94"/>
    </row>
    <row r="499" spans="2:2" x14ac:dyDescent="0.2">
      <c r="B499" s="94"/>
    </row>
    <row r="500" spans="2:2" x14ac:dyDescent="0.2">
      <c r="B500" s="94"/>
    </row>
    <row r="501" spans="2:2" x14ac:dyDescent="0.2">
      <c r="B501" s="94"/>
    </row>
  </sheetData>
  <mergeCells count="7">
    <mergeCell ref="A1:N1"/>
    <mergeCell ref="G2:L2"/>
    <mergeCell ref="A3:A4"/>
    <mergeCell ref="B3:B4"/>
    <mergeCell ref="C3:F3"/>
    <mergeCell ref="G3:J3"/>
    <mergeCell ref="K3:N3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EC932-DEE3-4083-B91A-C1C9C880B5EF}">
  <dimension ref="A1:Q506"/>
  <sheetViews>
    <sheetView workbookViewId="0">
      <selection activeCell="T13" sqref="T13"/>
    </sheetView>
  </sheetViews>
  <sheetFormatPr defaultRowHeight="15" x14ac:dyDescent="0.25"/>
  <cols>
    <col min="1" max="1" width="6.85546875" style="2" customWidth="1"/>
    <col min="2" max="2" width="20.5703125" style="1" customWidth="1"/>
    <col min="3" max="3" width="8.140625" style="33" customWidth="1"/>
    <col min="4" max="5" width="8.28515625" style="33" customWidth="1"/>
    <col min="6" max="6" width="8.85546875" style="33" customWidth="1"/>
    <col min="7" max="7" width="9.5703125" style="33" customWidth="1"/>
    <col min="8" max="8" width="8.5703125" style="33" customWidth="1"/>
    <col min="9" max="9" width="8.140625" style="33" customWidth="1"/>
    <col min="10" max="10" width="9" style="33" customWidth="1"/>
    <col min="11" max="11" width="9" style="52" customWidth="1"/>
    <col min="12" max="12" width="8.42578125" style="52" customWidth="1"/>
    <col min="13" max="13" width="8.28515625" style="52" customWidth="1"/>
    <col min="14" max="14" width="9.85546875" style="52" customWidth="1"/>
    <col min="15" max="15" width="9.5703125" style="33" customWidth="1"/>
    <col min="16" max="16" width="11.85546875" style="33" customWidth="1"/>
    <col min="17" max="16384" width="9.140625" style="1"/>
  </cols>
  <sheetData>
    <row r="1" spans="1:17" ht="20.25" customHeight="1" x14ac:dyDescent="0.25">
      <c r="A1" s="180" t="s">
        <v>214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95"/>
      <c r="P1" s="95"/>
    </row>
    <row r="2" spans="1:17" s="97" customFormat="1" ht="21" customHeight="1" x14ac:dyDescent="0.25">
      <c r="A2" s="96"/>
      <c r="C2" s="98"/>
      <c r="D2" s="98"/>
      <c r="E2" s="98"/>
      <c r="F2" s="98"/>
      <c r="G2" s="181" t="s">
        <v>215</v>
      </c>
      <c r="H2" s="181"/>
      <c r="I2" s="181"/>
      <c r="J2" s="181"/>
      <c r="K2" s="181"/>
      <c r="L2" s="181"/>
      <c r="M2" s="181"/>
      <c r="N2" s="181"/>
      <c r="O2" s="98"/>
      <c r="P2" s="98"/>
    </row>
    <row r="3" spans="1:17" ht="17.25" customHeight="1" x14ac:dyDescent="0.25">
      <c r="A3" s="182" t="s">
        <v>2</v>
      </c>
      <c r="B3" s="169" t="s">
        <v>3</v>
      </c>
      <c r="C3" s="170" t="s">
        <v>216</v>
      </c>
      <c r="D3" s="170"/>
      <c r="E3" s="170"/>
      <c r="F3" s="170"/>
      <c r="G3" s="170" t="s">
        <v>217</v>
      </c>
      <c r="H3" s="170"/>
      <c r="I3" s="170"/>
      <c r="J3" s="170"/>
      <c r="K3" s="183" t="s">
        <v>6</v>
      </c>
      <c r="L3" s="183"/>
      <c r="M3" s="183"/>
      <c r="N3" s="183"/>
      <c r="O3" s="99"/>
      <c r="P3" s="99"/>
    </row>
    <row r="4" spans="1:17" ht="31.5" customHeight="1" x14ac:dyDescent="0.25">
      <c r="A4" s="182"/>
      <c r="B4" s="169"/>
      <c r="C4" s="56" t="s">
        <v>7</v>
      </c>
      <c r="D4" s="56" t="s">
        <v>218</v>
      </c>
      <c r="E4" s="56" t="s">
        <v>219</v>
      </c>
      <c r="F4" s="56" t="s">
        <v>10</v>
      </c>
      <c r="G4" s="56" t="s">
        <v>7</v>
      </c>
      <c r="H4" s="56" t="s">
        <v>218</v>
      </c>
      <c r="I4" s="56" t="s">
        <v>219</v>
      </c>
      <c r="J4" s="56" t="s">
        <v>10</v>
      </c>
      <c r="K4" s="100" t="s">
        <v>7</v>
      </c>
      <c r="L4" s="100" t="s">
        <v>218</v>
      </c>
      <c r="M4" s="100" t="s">
        <v>219</v>
      </c>
      <c r="N4" s="100" t="s">
        <v>10</v>
      </c>
      <c r="O4" s="99"/>
      <c r="P4" s="99"/>
    </row>
    <row r="5" spans="1:17" s="10" customFormat="1" ht="31.5" customHeight="1" x14ac:dyDescent="0.2">
      <c r="A5" s="6"/>
      <c r="B5" s="37" t="s">
        <v>11</v>
      </c>
      <c r="C5" s="38">
        <v>9845.3427339999998</v>
      </c>
      <c r="D5" s="38">
        <v>1885.923372</v>
      </c>
      <c r="E5" s="38">
        <v>7959.4193619999996</v>
      </c>
      <c r="F5" s="38">
        <v>-6073.4959900000003</v>
      </c>
      <c r="G5" s="38">
        <v>12297.992948999999</v>
      </c>
      <c r="H5" s="38">
        <v>2443.8711800000001</v>
      </c>
      <c r="I5" s="38">
        <v>9854.1217689999994</v>
      </c>
      <c r="J5" s="38">
        <v>-7410.2505889999993</v>
      </c>
      <c r="K5" s="9">
        <f>G5/C5</f>
        <v>1.249117809431864</v>
      </c>
      <c r="L5" s="9">
        <f t="shared" ref="L5:N5" si="0">H5/D5</f>
        <v>1.2958486099084201</v>
      </c>
      <c r="M5" s="9">
        <f t="shared" si="0"/>
        <v>1.2380453046670366</v>
      </c>
      <c r="N5" s="9">
        <f t="shared" si="0"/>
        <v>1.2200963993721183</v>
      </c>
      <c r="O5" s="101"/>
      <c r="P5" s="101"/>
    </row>
    <row r="6" spans="1:17" x14ac:dyDescent="0.25">
      <c r="A6" s="11"/>
      <c r="B6" s="12" t="s">
        <v>12</v>
      </c>
      <c r="C6" s="38"/>
      <c r="D6" s="39"/>
      <c r="E6" s="38"/>
      <c r="F6" s="38"/>
      <c r="G6" s="39"/>
      <c r="H6" s="39"/>
      <c r="I6" s="38"/>
      <c r="J6" s="38"/>
      <c r="K6" s="9"/>
      <c r="L6" s="9"/>
      <c r="M6" s="9"/>
      <c r="N6" s="9"/>
      <c r="O6" s="101"/>
      <c r="P6" s="101"/>
    </row>
    <row r="7" spans="1:17" ht="21" customHeight="1" x14ac:dyDescent="0.25">
      <c r="A7" s="11"/>
      <c r="B7" s="16" t="s">
        <v>220</v>
      </c>
      <c r="C7" s="102">
        <v>9125.4022960000075</v>
      </c>
      <c r="D7" s="103">
        <v>1639.947723</v>
      </c>
      <c r="E7" s="103">
        <v>7485.4545729999945</v>
      </c>
      <c r="F7" s="103">
        <v>-5845.5068499999961</v>
      </c>
      <c r="G7" s="103">
        <v>11501.605799000001</v>
      </c>
      <c r="H7" s="103">
        <v>2157.7887969999988</v>
      </c>
      <c r="I7" s="103">
        <v>9343.8170019999925</v>
      </c>
      <c r="J7" s="103">
        <v>-7186.0282049999987</v>
      </c>
      <c r="K7" s="9">
        <f t="shared" ref="K7:N22" si="1">G7/C7</f>
        <v>1.2603943832746496</v>
      </c>
      <c r="L7" s="9">
        <f t="shared" si="1"/>
        <v>1.3157668178914255</v>
      </c>
      <c r="M7" s="9">
        <f t="shared" si="1"/>
        <v>1.248263136310132</v>
      </c>
      <c r="N7" s="9">
        <f t="shared" si="1"/>
        <v>1.2293250849582023</v>
      </c>
      <c r="O7" s="101"/>
      <c r="P7" s="101"/>
    </row>
    <row r="8" spans="1:17" s="10" customFormat="1" ht="21" customHeight="1" x14ac:dyDescent="0.2">
      <c r="A8" s="6"/>
      <c r="B8" s="15" t="s">
        <v>13</v>
      </c>
      <c r="C8" s="38">
        <f t="shared" ref="C8:J8" si="2">C5-C11</f>
        <v>5834.7343359999995</v>
      </c>
      <c r="D8" s="38">
        <f t="shared" si="2"/>
        <v>599.85690100000011</v>
      </c>
      <c r="E8" s="38">
        <f t="shared" si="2"/>
        <v>5234.8774349999994</v>
      </c>
      <c r="F8" s="38">
        <f t="shared" si="2"/>
        <v>-4635.0205340000002</v>
      </c>
      <c r="G8" s="38">
        <f t="shared" si="2"/>
        <v>8898.5164239999995</v>
      </c>
      <c r="H8" s="38">
        <f t="shared" si="2"/>
        <v>1449.1837370000003</v>
      </c>
      <c r="I8" s="38">
        <f t="shared" si="2"/>
        <v>7449.3326870000001</v>
      </c>
      <c r="J8" s="38">
        <f t="shared" si="2"/>
        <v>-6000.1489499999989</v>
      </c>
      <c r="K8" s="9">
        <f t="shared" si="1"/>
        <v>1.5250936737764782</v>
      </c>
      <c r="L8" s="9">
        <f t="shared" si="1"/>
        <v>2.4158824122621874</v>
      </c>
      <c r="M8" s="9">
        <f t="shared" si="1"/>
        <v>1.4230195032254849</v>
      </c>
      <c r="N8" s="9">
        <f t="shared" si="1"/>
        <v>1.2945247827892359</v>
      </c>
      <c r="O8" s="101"/>
      <c r="P8" s="101"/>
    </row>
    <row r="9" spans="1:17" s="10" customFormat="1" ht="21" customHeight="1" x14ac:dyDescent="0.2">
      <c r="A9" s="6"/>
      <c r="B9" s="16" t="s">
        <v>15</v>
      </c>
      <c r="C9" s="38">
        <v>4617.9726479999999</v>
      </c>
      <c r="D9" s="38">
        <v>1488.1262810000001</v>
      </c>
      <c r="E9" s="38">
        <v>3129.8463670000001</v>
      </c>
      <c r="F9" s="38">
        <v>-1641.720086</v>
      </c>
      <c r="G9" s="38">
        <v>4054.0936390000002</v>
      </c>
      <c r="H9" s="38">
        <v>1236.2178449999999</v>
      </c>
      <c r="I9" s="38">
        <v>2817.8757939999996</v>
      </c>
      <c r="J9" s="38">
        <v>-1581.6579489999997</v>
      </c>
      <c r="K9" s="9">
        <f t="shared" si="1"/>
        <v>0.87789468410034643</v>
      </c>
      <c r="L9" s="9">
        <f t="shared" si="1"/>
        <v>0.83072106230748022</v>
      </c>
      <c r="M9" s="9">
        <f t="shared" si="1"/>
        <v>0.90032399791590134</v>
      </c>
      <c r="N9" s="9">
        <f t="shared" si="1"/>
        <v>0.96341511716145234</v>
      </c>
      <c r="O9" s="101"/>
      <c r="P9" s="101"/>
    </row>
    <row r="10" spans="1:17" s="10" customFormat="1" ht="21" customHeight="1" x14ac:dyDescent="0.2">
      <c r="A10" s="6"/>
      <c r="B10" s="16" t="s">
        <v>221</v>
      </c>
      <c r="C10" s="38">
        <v>429.65312</v>
      </c>
      <c r="D10" s="38">
        <v>64.909090999999989</v>
      </c>
      <c r="E10" s="38">
        <v>364.7440289999999</v>
      </c>
      <c r="F10" s="38">
        <v>-299.83493799999991</v>
      </c>
      <c r="G10" s="38">
        <v>829.32454600000017</v>
      </c>
      <c r="H10" s="38">
        <v>31.598585</v>
      </c>
      <c r="I10" s="38">
        <v>797.7259610000001</v>
      </c>
      <c r="J10" s="38">
        <v>-766.12737599999991</v>
      </c>
      <c r="K10" s="9">
        <f t="shared" si="1"/>
        <v>1.9302188379313996</v>
      </c>
      <c r="L10" s="9">
        <f t="shared" si="1"/>
        <v>0.48681293349185872</v>
      </c>
      <c r="M10" s="9">
        <f t="shared" si="1"/>
        <v>2.187084359371378</v>
      </c>
      <c r="N10" s="9">
        <f t="shared" si="1"/>
        <v>2.5551637881506664</v>
      </c>
      <c r="O10" s="101"/>
      <c r="P10" s="101"/>
    </row>
    <row r="11" spans="1:17" s="10" customFormat="1" ht="21" customHeight="1" x14ac:dyDescent="0.2">
      <c r="A11" s="6"/>
      <c r="B11" s="16" t="s">
        <v>16</v>
      </c>
      <c r="C11" s="38">
        <v>4010.6083979999999</v>
      </c>
      <c r="D11" s="38">
        <v>1286.0664709999999</v>
      </c>
      <c r="E11" s="38">
        <v>2724.5419270000002</v>
      </c>
      <c r="F11" s="38">
        <v>-1438.4754560000003</v>
      </c>
      <c r="G11" s="38">
        <v>3399.476525</v>
      </c>
      <c r="H11" s="38">
        <v>994.68744299999992</v>
      </c>
      <c r="I11" s="38">
        <v>2404.7890819999998</v>
      </c>
      <c r="J11" s="38">
        <v>-1410.101639</v>
      </c>
      <c r="K11" s="9">
        <f t="shared" si="1"/>
        <v>0.84762115560702522</v>
      </c>
      <c r="L11" s="9">
        <f t="shared" si="1"/>
        <v>0.77343392851736981</v>
      </c>
      <c r="M11" s="9">
        <f t="shared" si="1"/>
        <v>0.88263977814719075</v>
      </c>
      <c r="N11" s="9">
        <f t="shared" si="1"/>
        <v>0.98027507742196729</v>
      </c>
      <c r="O11" s="101"/>
      <c r="P11" s="101"/>
    </row>
    <row r="12" spans="1:17" x14ac:dyDescent="0.25">
      <c r="A12" s="11">
        <v>643</v>
      </c>
      <c r="B12" s="17" t="s">
        <v>17</v>
      </c>
      <c r="C12" s="39">
        <v>2945.6311919999998</v>
      </c>
      <c r="D12" s="39">
        <v>912.65933600000005</v>
      </c>
      <c r="E12" s="39">
        <v>2032.9718559999997</v>
      </c>
      <c r="F12" s="39">
        <v>-1120.3125199999995</v>
      </c>
      <c r="G12" s="39">
        <v>2206.8669709999999</v>
      </c>
      <c r="H12" s="39">
        <v>593.34854399999995</v>
      </c>
      <c r="I12" s="39">
        <v>1613.518427</v>
      </c>
      <c r="J12" s="39">
        <v>-1020.1698829999999</v>
      </c>
      <c r="K12" s="14">
        <f t="shared" si="1"/>
        <v>0.7492000278220845</v>
      </c>
      <c r="L12" s="14">
        <f t="shared" si="1"/>
        <v>0.6501314571552248</v>
      </c>
      <c r="M12" s="14">
        <f t="shared" si="1"/>
        <v>0.79367474873690536</v>
      </c>
      <c r="N12" s="14">
        <f t="shared" si="1"/>
        <v>0.91061187372966279</v>
      </c>
      <c r="O12" s="51"/>
      <c r="P12" s="51"/>
      <c r="Q12" s="51"/>
    </row>
    <row r="13" spans="1:17" x14ac:dyDescent="0.25">
      <c r="A13" s="11">
        <v>398</v>
      </c>
      <c r="B13" s="17" t="s">
        <v>18</v>
      </c>
      <c r="C13" s="64">
        <v>974.54666699999984</v>
      </c>
      <c r="D13" s="64">
        <v>352.93305300000003</v>
      </c>
      <c r="E13" s="64">
        <v>621.61361399999987</v>
      </c>
      <c r="F13" s="64">
        <v>-268.68056099999978</v>
      </c>
      <c r="G13" s="64">
        <v>1115.52151</v>
      </c>
      <c r="H13" s="64">
        <v>384.028344</v>
      </c>
      <c r="I13" s="64">
        <v>731.49316599999997</v>
      </c>
      <c r="J13" s="64">
        <v>-347.46482199999997</v>
      </c>
      <c r="K13" s="14">
        <f t="shared" si="1"/>
        <v>1.1446568417641514</v>
      </c>
      <c r="L13" s="14">
        <f t="shared" si="1"/>
        <v>1.0881053523768429</v>
      </c>
      <c r="M13" s="14">
        <f t="shared" si="1"/>
        <v>1.1767650346216518</v>
      </c>
      <c r="N13" s="14">
        <f t="shared" si="1"/>
        <v>1.2932265017862614</v>
      </c>
      <c r="O13" s="104"/>
      <c r="P13" s="31"/>
    </row>
    <row r="14" spans="1:17" x14ac:dyDescent="0.25">
      <c r="A14" s="11">
        <v>112</v>
      </c>
      <c r="B14" s="17" t="s">
        <v>19</v>
      </c>
      <c r="C14" s="64">
        <v>86.216970999999987</v>
      </c>
      <c r="D14" s="64">
        <v>19.832028999999999</v>
      </c>
      <c r="E14" s="64">
        <v>66.384941999999995</v>
      </c>
      <c r="F14" s="64">
        <v>-46.552913000000004</v>
      </c>
      <c r="G14" s="64">
        <v>73.514501999999993</v>
      </c>
      <c r="H14" s="64">
        <v>16.982399000000001</v>
      </c>
      <c r="I14" s="64">
        <v>56.532102999999985</v>
      </c>
      <c r="J14" s="64">
        <v>-39.549703999999984</v>
      </c>
      <c r="K14" s="14">
        <f t="shared" si="1"/>
        <v>0.8526685772804522</v>
      </c>
      <c r="L14" s="14">
        <f t="shared" si="1"/>
        <v>0.85631172685356616</v>
      </c>
      <c r="M14" s="14">
        <f t="shared" si="1"/>
        <v>0.85158021227163216</v>
      </c>
      <c r="N14" s="14">
        <f t="shared" si="1"/>
        <v>0.84956453745440119</v>
      </c>
      <c r="O14" s="104"/>
      <c r="P14" s="31"/>
    </row>
    <row r="15" spans="1:17" x14ac:dyDescent="0.25">
      <c r="A15" s="11">
        <v>51</v>
      </c>
      <c r="B15" s="17" t="s">
        <v>20</v>
      </c>
      <c r="C15" s="64">
        <v>4.2135680000000004</v>
      </c>
      <c r="D15" s="64">
        <v>0.64205299999999998</v>
      </c>
      <c r="E15" s="64">
        <v>3.5715150000000002</v>
      </c>
      <c r="F15" s="64">
        <v>-2.9294620000000005</v>
      </c>
      <c r="G15" s="64">
        <v>3.5735419999999998</v>
      </c>
      <c r="H15" s="64">
        <v>0.328156</v>
      </c>
      <c r="I15" s="64">
        <v>3.2453859999999999</v>
      </c>
      <c r="J15" s="64">
        <v>-2.91723</v>
      </c>
      <c r="K15" s="14">
        <f t="shared" si="1"/>
        <v>0.84810355499187373</v>
      </c>
      <c r="L15" s="14">
        <f t="shared" si="1"/>
        <v>0.51110422348310813</v>
      </c>
      <c r="M15" s="14">
        <f t="shared" si="1"/>
        <v>0.90868608979662679</v>
      </c>
      <c r="N15" s="14">
        <f t="shared" si="1"/>
        <v>0.99582448927482237</v>
      </c>
      <c r="O15" s="104"/>
      <c r="P15" s="31"/>
    </row>
    <row r="16" spans="1:17" s="10" customFormat="1" ht="28.5" x14ac:dyDescent="0.2">
      <c r="A16" s="6"/>
      <c r="B16" s="19" t="s">
        <v>21</v>
      </c>
      <c r="C16" s="24">
        <v>607.36424999999997</v>
      </c>
      <c r="D16" s="24">
        <v>202.05981</v>
      </c>
      <c r="E16" s="24">
        <v>405.30444</v>
      </c>
      <c r="F16" s="24">
        <v>-203.24463</v>
      </c>
      <c r="G16" s="24">
        <v>654.6171139999999</v>
      </c>
      <c r="H16" s="24">
        <v>241.53040200000001</v>
      </c>
      <c r="I16" s="24">
        <v>413.08671199999992</v>
      </c>
      <c r="J16" s="24">
        <v>-171.55630999999994</v>
      </c>
      <c r="K16" s="9">
        <f t="shared" si="1"/>
        <v>1.0777998770918769</v>
      </c>
      <c r="L16" s="9">
        <f t="shared" si="1"/>
        <v>1.1953411319153473</v>
      </c>
      <c r="M16" s="9">
        <f t="shared" si="1"/>
        <v>1.01920105291716</v>
      </c>
      <c r="N16" s="9">
        <f t="shared" si="1"/>
        <v>0.84408778721484523</v>
      </c>
      <c r="O16" s="105"/>
      <c r="P16" s="101"/>
    </row>
    <row r="17" spans="1:16" x14ac:dyDescent="0.25">
      <c r="A17" s="11">
        <v>860</v>
      </c>
      <c r="B17" s="17" t="s">
        <v>22</v>
      </c>
      <c r="C17" s="18">
        <v>485.24177800000001</v>
      </c>
      <c r="D17" s="18">
        <v>186.812836</v>
      </c>
      <c r="E17" s="18">
        <v>298.42894200000001</v>
      </c>
      <c r="F17" s="18">
        <v>-111.61610599999997</v>
      </c>
      <c r="G17" s="18">
        <v>542.05749200000002</v>
      </c>
      <c r="H17" s="18">
        <v>231.99629199999998</v>
      </c>
      <c r="I17" s="18">
        <v>310.06119999999993</v>
      </c>
      <c r="J17" s="18">
        <v>-78.06490799999996</v>
      </c>
      <c r="K17" s="14">
        <f t="shared" si="1"/>
        <v>1.1170874326488847</v>
      </c>
      <c r="L17" s="14">
        <f t="shared" si="1"/>
        <v>1.2418648363113549</v>
      </c>
      <c r="M17" s="14">
        <f t="shared" si="1"/>
        <v>1.0389783173241955</v>
      </c>
      <c r="N17" s="14">
        <f t="shared" si="1"/>
        <v>0.69940540659965311</v>
      </c>
      <c r="O17" s="104"/>
      <c r="P17" s="31"/>
    </row>
    <row r="18" spans="1:16" s="10" customFormat="1" x14ac:dyDescent="0.25">
      <c r="A18" s="11">
        <v>795</v>
      </c>
      <c r="B18" s="17" t="s">
        <v>23</v>
      </c>
      <c r="C18" s="18">
        <v>76.058569000000006</v>
      </c>
      <c r="D18" s="18">
        <v>4.2753000000000005</v>
      </c>
      <c r="E18" s="18">
        <v>71.783269000000004</v>
      </c>
      <c r="F18" s="18">
        <v>-67.507969000000003</v>
      </c>
      <c r="G18" s="18">
        <v>65.226226999999994</v>
      </c>
      <c r="H18" s="18">
        <v>3.883426</v>
      </c>
      <c r="I18" s="18">
        <v>61.342801000000001</v>
      </c>
      <c r="J18" s="18">
        <v>-57.459375000000001</v>
      </c>
      <c r="K18" s="14">
        <f t="shared" si="1"/>
        <v>0.85757894025063752</v>
      </c>
      <c r="L18" s="14">
        <f t="shared" si="1"/>
        <v>0.90833999953219646</v>
      </c>
      <c r="M18" s="14">
        <f t="shared" si="1"/>
        <v>0.85455569040746804</v>
      </c>
      <c r="N18" s="14">
        <f t="shared" si="1"/>
        <v>0.85114951391886784</v>
      </c>
      <c r="O18" s="104"/>
      <c r="P18" s="31"/>
    </row>
    <row r="19" spans="1:16" x14ac:dyDescent="0.25">
      <c r="A19" s="11">
        <v>804</v>
      </c>
      <c r="B19" s="17" t="s">
        <v>24</v>
      </c>
      <c r="C19" s="18">
        <v>30.809987999999997</v>
      </c>
      <c r="D19" s="18">
        <v>0.98877800000000005</v>
      </c>
      <c r="E19" s="18">
        <v>29.821210000000001</v>
      </c>
      <c r="F19" s="18">
        <v>-28.832432000000001</v>
      </c>
      <c r="G19" s="18">
        <v>37.684654999999999</v>
      </c>
      <c r="H19" s="18">
        <v>1.694917</v>
      </c>
      <c r="I19" s="18">
        <v>35.989737999999996</v>
      </c>
      <c r="J19" s="18">
        <v>-34.294820999999999</v>
      </c>
      <c r="K19" s="14">
        <f t="shared" si="1"/>
        <v>1.2231311157927098</v>
      </c>
      <c r="L19" s="14">
        <f t="shared" si="1"/>
        <v>1.7141532275192206</v>
      </c>
      <c r="M19" s="14">
        <f t="shared" si="1"/>
        <v>1.2068503591906563</v>
      </c>
      <c r="N19" s="14">
        <f t="shared" si="1"/>
        <v>1.1894529396618363</v>
      </c>
      <c r="O19" s="104"/>
      <c r="P19" s="31"/>
    </row>
    <row r="20" spans="1:16" s="10" customFormat="1" x14ac:dyDescent="0.25">
      <c r="A20" s="11">
        <v>31</v>
      </c>
      <c r="B20" s="17" t="s">
        <v>25</v>
      </c>
      <c r="C20" s="18">
        <v>7.010834</v>
      </c>
      <c r="D20" s="18">
        <v>4.328182</v>
      </c>
      <c r="E20" s="18">
        <v>2.682652</v>
      </c>
      <c r="F20" s="18">
        <v>1.6455299999999997</v>
      </c>
      <c r="G20" s="18">
        <v>5.9814179999999997</v>
      </c>
      <c r="H20" s="18">
        <v>2.4906779999999999</v>
      </c>
      <c r="I20" s="18">
        <v>3.4907399999999997</v>
      </c>
      <c r="J20" s="18">
        <v>-1.000062</v>
      </c>
      <c r="K20" s="14">
        <f t="shared" si="1"/>
        <v>0.85316782568236527</v>
      </c>
      <c r="L20" s="14">
        <f t="shared" si="1"/>
        <v>0.57545593045763788</v>
      </c>
      <c r="M20" s="14">
        <f t="shared" si="1"/>
        <v>1.3012272929921584</v>
      </c>
      <c r="N20" s="14">
        <f t="shared" si="1"/>
        <v>-0.60774461723578432</v>
      </c>
      <c r="O20" s="104"/>
      <c r="P20" s="31"/>
    </row>
    <row r="21" spans="1:16" s="10" customFormat="1" x14ac:dyDescent="0.25">
      <c r="A21" s="11">
        <v>762</v>
      </c>
      <c r="B21" s="17" t="s">
        <v>27</v>
      </c>
      <c r="C21" s="18">
        <v>4.6803779999999993</v>
      </c>
      <c r="D21" s="18">
        <v>3.2948680000000001</v>
      </c>
      <c r="E21" s="18">
        <v>1.3855099999999998</v>
      </c>
      <c r="F21" s="18">
        <v>1.9093580000000001</v>
      </c>
      <c r="G21" s="18">
        <v>1.8937010000000001</v>
      </c>
      <c r="H21" s="18">
        <v>1.0967370000000001</v>
      </c>
      <c r="I21" s="18">
        <v>0.79696399999999989</v>
      </c>
      <c r="J21" s="18">
        <v>0.29977300000000012</v>
      </c>
      <c r="K21" s="14">
        <f t="shared" si="1"/>
        <v>0.40460428623500078</v>
      </c>
      <c r="L21" s="14">
        <f t="shared" si="1"/>
        <v>0.33286219660393074</v>
      </c>
      <c r="M21" s="14">
        <f t="shared" si="1"/>
        <v>0.57521345930379431</v>
      </c>
      <c r="N21" s="14">
        <f t="shared" si="1"/>
        <v>0.15700198705533489</v>
      </c>
      <c r="O21" s="104"/>
      <c r="P21" s="31"/>
    </row>
    <row r="22" spans="1:16" s="10" customFormat="1" x14ac:dyDescent="0.25">
      <c r="A22" s="11">
        <v>498</v>
      </c>
      <c r="B22" s="17" t="s">
        <v>26</v>
      </c>
      <c r="C22" s="18">
        <v>3.562703</v>
      </c>
      <c r="D22" s="18">
        <v>2.3598460000000001</v>
      </c>
      <c r="E22" s="18">
        <v>1.2028570000000001</v>
      </c>
      <c r="F22" s="18">
        <v>1.156989</v>
      </c>
      <c r="G22" s="18">
        <v>1.7736210000000001</v>
      </c>
      <c r="H22" s="18">
        <v>0.36835199999999996</v>
      </c>
      <c r="I22" s="18">
        <v>1.4052690000000003</v>
      </c>
      <c r="J22" s="18">
        <v>-1.0369170000000003</v>
      </c>
      <c r="K22" s="14">
        <f t="shared" si="1"/>
        <v>0.49783015873060432</v>
      </c>
      <c r="L22" s="14">
        <f t="shared" si="1"/>
        <v>0.15609154156669544</v>
      </c>
      <c r="M22" s="14">
        <f t="shared" si="1"/>
        <v>1.1682760294864645</v>
      </c>
      <c r="N22" s="14">
        <f t="shared" si="1"/>
        <v>-0.89622027521437131</v>
      </c>
      <c r="O22" s="104"/>
      <c r="P22" s="31"/>
    </row>
    <row r="23" spans="1:16" s="10" customFormat="1" ht="18.75" customHeight="1" x14ac:dyDescent="0.25">
      <c r="A23" s="11"/>
      <c r="B23" s="20" t="s">
        <v>28</v>
      </c>
      <c r="C23" s="24">
        <v>470.921875</v>
      </c>
      <c r="D23" s="24">
        <v>74.682609999999997</v>
      </c>
      <c r="E23" s="24">
        <v>396.23926499999999</v>
      </c>
      <c r="F23" s="24">
        <v>-321.55665500000003</v>
      </c>
      <c r="G23" s="48">
        <v>1622.0508379999999</v>
      </c>
      <c r="H23" s="24">
        <v>707.55453300000011</v>
      </c>
      <c r="I23" s="24">
        <v>914.49630499999989</v>
      </c>
      <c r="J23" s="24">
        <v>-206.94177199999987</v>
      </c>
      <c r="K23" s="9">
        <f t="shared" ref="K23:N30" si="3">G23/C23</f>
        <v>3.4444159936295162</v>
      </c>
      <c r="L23" s="9">
        <f t="shared" si="3"/>
        <v>9.4741537956426551</v>
      </c>
      <c r="M23" s="9">
        <f t="shared" si="3"/>
        <v>2.3079396359166977</v>
      </c>
      <c r="N23" s="9">
        <f t="shared" si="3"/>
        <v>0.64356239804770909</v>
      </c>
      <c r="O23" s="105"/>
      <c r="P23" s="101"/>
    </row>
    <row r="24" spans="1:16" x14ac:dyDescent="0.25">
      <c r="A24" s="11">
        <v>756</v>
      </c>
      <c r="B24" s="21" t="s">
        <v>30</v>
      </c>
      <c r="C24" s="18">
        <v>4.849647</v>
      </c>
      <c r="D24" s="18">
        <v>0.403387</v>
      </c>
      <c r="E24" s="18">
        <v>4.4462600000000005</v>
      </c>
      <c r="F24" s="18">
        <v>-4.0428730000000002</v>
      </c>
      <c r="G24" s="18">
        <v>677.76322600000003</v>
      </c>
      <c r="H24" s="18">
        <v>665.32456100000002</v>
      </c>
      <c r="I24" s="18">
        <v>12.438665000000038</v>
      </c>
      <c r="J24" s="18">
        <v>652.885896</v>
      </c>
      <c r="K24" s="14">
        <f t="shared" si="3"/>
        <v>139.75516692245847</v>
      </c>
      <c r="L24" s="49">
        <f t="shared" si="3"/>
        <v>1649.3455688953784</v>
      </c>
      <c r="M24" s="14">
        <f t="shared" si="3"/>
        <v>2.7975568230377972</v>
      </c>
      <c r="N24" s="22">
        <f t="shared" si="3"/>
        <v>-161.49057761646236</v>
      </c>
      <c r="O24" s="104"/>
      <c r="P24" s="31"/>
    </row>
    <row r="25" spans="1:16" x14ac:dyDescent="0.25">
      <c r="A25" s="11">
        <v>276</v>
      </c>
      <c r="B25" s="21" t="s">
        <v>29</v>
      </c>
      <c r="C25" s="18">
        <v>120.921412</v>
      </c>
      <c r="D25" s="18">
        <v>12.965404000000001</v>
      </c>
      <c r="E25" s="18">
        <v>107.956008</v>
      </c>
      <c r="F25" s="18">
        <v>-94.990604000000005</v>
      </c>
      <c r="G25" s="18">
        <v>343.21761800000002</v>
      </c>
      <c r="H25" s="18">
        <v>6.1577520000000003</v>
      </c>
      <c r="I25" s="18">
        <v>337.05986600000006</v>
      </c>
      <c r="J25" s="18">
        <v>-330.90211400000004</v>
      </c>
      <c r="K25" s="14">
        <f t="shared" si="3"/>
        <v>2.8383527145713447</v>
      </c>
      <c r="L25" s="14">
        <f t="shared" si="3"/>
        <v>0.47493714812126175</v>
      </c>
      <c r="M25" s="14">
        <f t="shared" si="3"/>
        <v>3.1221964598765086</v>
      </c>
      <c r="N25" s="14">
        <f t="shared" si="3"/>
        <v>3.4835246862942362</v>
      </c>
      <c r="O25" s="104"/>
      <c r="P25" s="31"/>
    </row>
    <row r="26" spans="1:16" x14ac:dyDescent="0.25">
      <c r="A26" s="11">
        <v>440</v>
      </c>
      <c r="B26" s="21" t="s">
        <v>31</v>
      </c>
      <c r="C26" s="18">
        <v>50.57217</v>
      </c>
      <c r="D26" s="18">
        <v>5.274502</v>
      </c>
      <c r="E26" s="18">
        <v>45.297667999999994</v>
      </c>
      <c r="F26" s="18">
        <v>-40.023165999999996</v>
      </c>
      <c r="G26" s="18">
        <v>86.703199999999995</v>
      </c>
      <c r="H26" s="18">
        <v>0.98894000000000004</v>
      </c>
      <c r="I26" s="18">
        <v>85.714259999999996</v>
      </c>
      <c r="J26" s="18">
        <v>-84.725319999999996</v>
      </c>
      <c r="K26" s="14">
        <f t="shared" si="3"/>
        <v>1.7144449209911301</v>
      </c>
      <c r="L26" s="14">
        <f t="shared" si="3"/>
        <v>0.18749447815168144</v>
      </c>
      <c r="M26" s="14">
        <f t="shared" si="3"/>
        <v>1.8922444307729045</v>
      </c>
      <c r="N26" s="14">
        <f t="shared" si="3"/>
        <v>2.1169069933148217</v>
      </c>
      <c r="O26" s="104"/>
      <c r="P26" s="31"/>
    </row>
    <row r="27" spans="1:16" x14ac:dyDescent="0.25">
      <c r="A27" s="11">
        <v>250</v>
      </c>
      <c r="B27" s="21" t="s">
        <v>33</v>
      </c>
      <c r="C27" s="18">
        <v>38.547379999999997</v>
      </c>
      <c r="D27" s="18">
        <v>0.35125000000000001</v>
      </c>
      <c r="E27" s="18">
        <v>38.196129999999997</v>
      </c>
      <c r="F27" s="18">
        <v>-37.844879999999996</v>
      </c>
      <c r="G27" s="18">
        <v>76.285586999999992</v>
      </c>
      <c r="H27" s="18">
        <v>0.57460199999999995</v>
      </c>
      <c r="I27" s="18">
        <v>75.710984999999994</v>
      </c>
      <c r="J27" s="18">
        <v>-75.136382999999995</v>
      </c>
      <c r="K27" s="14">
        <f t="shared" si="3"/>
        <v>1.9790083528374691</v>
      </c>
      <c r="L27" s="14">
        <f t="shared" si="3"/>
        <v>1.6358775800711742</v>
      </c>
      <c r="M27" s="14">
        <f t="shared" si="3"/>
        <v>1.9821637689472729</v>
      </c>
      <c r="N27" s="14">
        <f t="shared" si="3"/>
        <v>1.9853777578367273</v>
      </c>
      <c r="O27" s="104"/>
      <c r="P27" s="31"/>
    </row>
    <row r="28" spans="1:16" x14ac:dyDescent="0.25">
      <c r="A28" s="11">
        <v>380</v>
      </c>
      <c r="B28" s="21" t="s">
        <v>34</v>
      </c>
      <c r="C28" s="18">
        <v>35.052938999999995</v>
      </c>
      <c r="D28" s="18">
        <v>0.15775999999999998</v>
      </c>
      <c r="E28" s="18">
        <v>34.895178999999999</v>
      </c>
      <c r="F28" s="18">
        <v>-34.737418999999996</v>
      </c>
      <c r="G28" s="18">
        <v>74.069967000000005</v>
      </c>
      <c r="H28" s="18">
        <v>0.31443400000000005</v>
      </c>
      <c r="I28" s="18">
        <v>73.755533000000014</v>
      </c>
      <c r="J28" s="18">
        <v>-73.441099000000023</v>
      </c>
      <c r="K28" s="14">
        <f t="shared" si="3"/>
        <v>2.1130886343082391</v>
      </c>
      <c r="L28" s="14">
        <f t="shared" si="3"/>
        <v>1.9931161257606496</v>
      </c>
      <c r="M28" s="14">
        <f t="shared" si="3"/>
        <v>2.113631026222849</v>
      </c>
      <c r="N28" s="14">
        <f t="shared" si="3"/>
        <v>2.1141783446835825</v>
      </c>
      <c r="O28" s="104"/>
      <c r="P28" s="31"/>
    </row>
    <row r="29" spans="1:16" x14ac:dyDescent="0.25">
      <c r="A29" s="11">
        <v>826</v>
      </c>
      <c r="B29" s="21" t="s">
        <v>32</v>
      </c>
      <c r="C29" s="18">
        <v>21.160683000000002</v>
      </c>
      <c r="D29" s="18">
        <v>0.42621100000000001</v>
      </c>
      <c r="E29" s="18">
        <v>20.734472</v>
      </c>
      <c r="F29" s="18">
        <v>-20.308261000000002</v>
      </c>
      <c r="G29" s="18">
        <v>72.475501000000008</v>
      </c>
      <c r="H29" s="18">
        <v>0.73022199999999993</v>
      </c>
      <c r="I29" s="18">
        <v>71.745279000000011</v>
      </c>
      <c r="J29" s="18">
        <v>-71.015057000000013</v>
      </c>
      <c r="K29" s="14">
        <f t="shared" si="3"/>
        <v>3.4250076427117215</v>
      </c>
      <c r="L29" s="14">
        <f t="shared" si="3"/>
        <v>1.7132875500632314</v>
      </c>
      <c r="M29" s="14">
        <f t="shared" si="3"/>
        <v>3.4601931990358863</v>
      </c>
      <c r="N29" s="14">
        <f t="shared" si="3"/>
        <v>3.4968556391903771</v>
      </c>
      <c r="O29" s="104"/>
      <c r="P29" s="31"/>
    </row>
    <row r="30" spans="1:16" x14ac:dyDescent="0.25">
      <c r="A30" s="11">
        <v>616</v>
      </c>
      <c r="B30" s="21" t="s">
        <v>35</v>
      </c>
      <c r="C30" s="18">
        <v>29.997215000000001</v>
      </c>
      <c r="D30" s="18">
        <v>3.458447</v>
      </c>
      <c r="E30" s="18">
        <v>26.538768000000001</v>
      </c>
      <c r="F30" s="18">
        <v>-23.080321000000001</v>
      </c>
      <c r="G30" s="18">
        <v>42.863875</v>
      </c>
      <c r="H30" s="18">
        <v>1.2207349999999999</v>
      </c>
      <c r="I30" s="18">
        <v>41.643140000000002</v>
      </c>
      <c r="J30" s="18">
        <v>-40.422404999999998</v>
      </c>
      <c r="K30" s="14">
        <f t="shared" si="3"/>
        <v>1.4289284855277398</v>
      </c>
      <c r="L30" s="14">
        <f t="shared" si="3"/>
        <v>0.35297201316082044</v>
      </c>
      <c r="M30" s="14">
        <f t="shared" si="3"/>
        <v>1.569143676903163</v>
      </c>
      <c r="N30" s="14">
        <f t="shared" si="3"/>
        <v>1.7513796710193066</v>
      </c>
      <c r="O30" s="104"/>
      <c r="P30" s="31"/>
    </row>
    <row r="31" spans="1:16" x14ac:dyDescent="0.25">
      <c r="A31" s="11">
        <v>833</v>
      </c>
      <c r="B31" s="21" t="s">
        <v>192</v>
      </c>
      <c r="C31" s="18">
        <v>0</v>
      </c>
      <c r="D31" s="18">
        <v>0</v>
      </c>
      <c r="E31" s="18">
        <v>0</v>
      </c>
      <c r="F31" s="18">
        <v>0</v>
      </c>
      <c r="G31" s="18">
        <v>22.144995999999999</v>
      </c>
      <c r="H31" s="18">
        <v>0</v>
      </c>
      <c r="I31" s="18">
        <v>22.144995999999999</v>
      </c>
      <c r="J31" s="18">
        <v>-22.144995999999999</v>
      </c>
      <c r="K31" s="85">
        <v>0</v>
      </c>
      <c r="L31" s="85">
        <v>0</v>
      </c>
      <c r="M31" s="85">
        <v>0</v>
      </c>
      <c r="N31" s="85">
        <v>0</v>
      </c>
      <c r="O31" s="104"/>
      <c r="P31" s="31"/>
    </row>
    <row r="32" spans="1:16" x14ac:dyDescent="0.25">
      <c r="A32" s="11">
        <v>56</v>
      </c>
      <c r="B32" s="21" t="s">
        <v>39</v>
      </c>
      <c r="C32" s="18">
        <v>19.567233999999996</v>
      </c>
      <c r="D32" s="18">
        <v>10.905987</v>
      </c>
      <c r="E32" s="18">
        <v>8.6612469999999977</v>
      </c>
      <c r="F32" s="18">
        <v>2.2447400000000015</v>
      </c>
      <c r="G32" s="18">
        <v>19.817614000000003</v>
      </c>
      <c r="H32" s="18">
        <v>3.9187730000000003</v>
      </c>
      <c r="I32" s="18">
        <v>15.898841000000001</v>
      </c>
      <c r="J32" s="18">
        <v>-11.980067999999999</v>
      </c>
      <c r="K32" s="14">
        <f t="shared" ref="K32:N55" si="4">G32/C32</f>
        <v>1.0127958811143163</v>
      </c>
      <c r="L32" s="14">
        <f t="shared" si="4"/>
        <v>0.35932309473686336</v>
      </c>
      <c r="M32" s="14">
        <f t="shared" si="4"/>
        <v>1.8356295577299673</v>
      </c>
      <c r="N32" s="14">
        <f t="shared" si="4"/>
        <v>-5.336951272753188</v>
      </c>
      <c r="O32" s="104"/>
      <c r="P32" s="31"/>
    </row>
    <row r="33" spans="1:16" x14ac:dyDescent="0.25">
      <c r="A33" s="11">
        <v>40</v>
      </c>
      <c r="B33" s="21" t="s">
        <v>43</v>
      </c>
      <c r="C33" s="18">
        <v>11.477551999999999</v>
      </c>
      <c r="D33" s="18">
        <v>0.49333300000000002</v>
      </c>
      <c r="E33" s="18">
        <v>10.984219</v>
      </c>
      <c r="F33" s="18">
        <v>-10.490885999999998</v>
      </c>
      <c r="G33" s="18">
        <v>19.792012</v>
      </c>
      <c r="H33" s="18">
        <v>0.329623</v>
      </c>
      <c r="I33" s="18">
        <v>19.462388999999998</v>
      </c>
      <c r="J33" s="18">
        <v>-19.132766</v>
      </c>
      <c r="K33" s="14">
        <f t="shared" si="4"/>
        <v>1.7244105711740623</v>
      </c>
      <c r="L33" s="14">
        <f t="shared" si="4"/>
        <v>0.6681551811859332</v>
      </c>
      <c r="M33" s="14">
        <f t="shared" si="4"/>
        <v>1.7718500514237743</v>
      </c>
      <c r="N33" s="14">
        <f t="shared" si="4"/>
        <v>1.8237512065234531</v>
      </c>
      <c r="O33" s="104"/>
      <c r="P33" s="31"/>
    </row>
    <row r="34" spans="1:16" x14ac:dyDescent="0.25">
      <c r="A34" s="11">
        <v>528</v>
      </c>
      <c r="B34" s="21" t="s">
        <v>38</v>
      </c>
      <c r="C34" s="18">
        <v>17.303429999999999</v>
      </c>
      <c r="D34" s="18">
        <v>4.7990750000000002</v>
      </c>
      <c r="E34" s="18">
        <v>12.504355</v>
      </c>
      <c r="F34" s="18">
        <v>-7.7052800000000001</v>
      </c>
      <c r="G34" s="18">
        <v>19.473697000000001</v>
      </c>
      <c r="H34" s="18">
        <v>2.9998899999999997</v>
      </c>
      <c r="I34" s="18">
        <v>16.473807000000001</v>
      </c>
      <c r="J34" s="18">
        <v>-13.473917000000002</v>
      </c>
      <c r="K34" s="14">
        <f t="shared" si="4"/>
        <v>1.1254240922175547</v>
      </c>
      <c r="L34" s="14">
        <f t="shared" si="4"/>
        <v>0.62509754483936997</v>
      </c>
      <c r="M34" s="14">
        <f t="shared" si="4"/>
        <v>1.3174455619662111</v>
      </c>
      <c r="N34" s="14">
        <f t="shared" si="4"/>
        <v>1.7486602693218158</v>
      </c>
      <c r="O34" s="104"/>
      <c r="P34" s="31"/>
    </row>
    <row r="35" spans="1:16" x14ac:dyDescent="0.25">
      <c r="A35" s="11">
        <v>705</v>
      </c>
      <c r="B35" s="21" t="s">
        <v>37</v>
      </c>
      <c r="C35" s="18">
        <v>10.797018</v>
      </c>
      <c r="D35" s="18">
        <v>3.3537999999999998E-2</v>
      </c>
      <c r="E35" s="18">
        <v>10.763479999999999</v>
      </c>
      <c r="F35" s="18">
        <v>-10.729941999999999</v>
      </c>
      <c r="G35" s="18">
        <v>18.222616000000002</v>
      </c>
      <c r="H35" s="18">
        <v>2.1217E-2</v>
      </c>
      <c r="I35" s="18">
        <v>18.201399000000002</v>
      </c>
      <c r="J35" s="18">
        <v>-18.180182000000002</v>
      </c>
      <c r="K35" s="14">
        <f t="shared" si="4"/>
        <v>1.6877452644795075</v>
      </c>
      <c r="L35" s="14">
        <f t="shared" si="4"/>
        <v>0.63262567833502303</v>
      </c>
      <c r="M35" s="14">
        <f t="shared" si="4"/>
        <v>1.6910329187214548</v>
      </c>
      <c r="N35" s="14">
        <f t="shared" si="4"/>
        <v>1.6943411250498841</v>
      </c>
      <c r="O35" s="104"/>
      <c r="P35" s="31"/>
    </row>
    <row r="36" spans="1:16" x14ac:dyDescent="0.25">
      <c r="A36" s="11">
        <v>203</v>
      </c>
      <c r="B36" s="21" t="s">
        <v>40</v>
      </c>
      <c r="C36" s="18">
        <v>9.8090299999999981</v>
      </c>
      <c r="D36" s="18">
        <v>0.54104100000000011</v>
      </c>
      <c r="E36" s="18">
        <v>9.267989</v>
      </c>
      <c r="F36" s="18">
        <v>-8.7269480000000001</v>
      </c>
      <c r="G36" s="18">
        <v>17.182727</v>
      </c>
      <c r="H36" s="18">
        <v>0.95517200000000002</v>
      </c>
      <c r="I36" s="18">
        <v>16.227554999999999</v>
      </c>
      <c r="J36" s="18">
        <v>-15.272382999999998</v>
      </c>
      <c r="K36" s="14">
        <f t="shared" si="4"/>
        <v>1.7517253999630955</v>
      </c>
      <c r="L36" s="14">
        <f t="shared" si="4"/>
        <v>1.7654336732336364</v>
      </c>
      <c r="M36" s="14">
        <f t="shared" si="4"/>
        <v>1.7509251467605322</v>
      </c>
      <c r="N36" s="14">
        <f t="shared" si="4"/>
        <v>1.7500256676217159</v>
      </c>
      <c r="O36" s="104"/>
      <c r="P36" s="31"/>
    </row>
    <row r="37" spans="1:16" x14ac:dyDescent="0.25">
      <c r="A37" s="11">
        <v>724</v>
      </c>
      <c r="B37" s="21" t="s">
        <v>36</v>
      </c>
      <c r="C37" s="18">
        <v>13.951623</v>
      </c>
      <c r="D37" s="18">
        <v>5.322514</v>
      </c>
      <c r="E37" s="18">
        <v>8.6291089999999997</v>
      </c>
      <c r="F37" s="18">
        <v>-3.3065950000000002</v>
      </c>
      <c r="G37" s="18">
        <v>15.131339000000001</v>
      </c>
      <c r="H37" s="18">
        <v>0.37228600000000001</v>
      </c>
      <c r="I37" s="18">
        <v>14.759053</v>
      </c>
      <c r="J37" s="18">
        <v>-14.386766999999999</v>
      </c>
      <c r="K37" s="14">
        <f t="shared" si="4"/>
        <v>1.0845576174184179</v>
      </c>
      <c r="L37" s="14">
        <f t="shared" si="4"/>
        <v>6.994551822691307E-2</v>
      </c>
      <c r="M37" s="14">
        <f t="shared" si="4"/>
        <v>1.7103797159127321</v>
      </c>
      <c r="N37" s="14">
        <f t="shared" si="4"/>
        <v>4.3509310937686649</v>
      </c>
      <c r="O37" s="104"/>
      <c r="P37" s="31"/>
    </row>
    <row r="38" spans="1:16" x14ac:dyDescent="0.25">
      <c r="A38" s="11">
        <v>752</v>
      </c>
      <c r="B38" s="21" t="s">
        <v>47</v>
      </c>
      <c r="C38" s="18">
        <v>11.515461</v>
      </c>
      <c r="D38" s="18">
        <v>0.109777</v>
      </c>
      <c r="E38" s="18">
        <v>11.405683999999999</v>
      </c>
      <c r="F38" s="18">
        <v>-11.295907</v>
      </c>
      <c r="G38" s="18">
        <v>14.42337</v>
      </c>
      <c r="H38" s="18">
        <v>5.6176999999999998E-2</v>
      </c>
      <c r="I38" s="18">
        <v>14.367193</v>
      </c>
      <c r="J38" s="18">
        <v>-14.311016000000002</v>
      </c>
      <c r="K38" s="14">
        <f t="shared" si="4"/>
        <v>1.2525221526085668</v>
      </c>
      <c r="L38" s="14">
        <f t="shared" si="4"/>
        <v>0.51173743133807625</v>
      </c>
      <c r="M38" s="14">
        <f t="shared" si="4"/>
        <v>1.2596520296371529</v>
      </c>
      <c r="N38" s="14">
        <f t="shared" si="4"/>
        <v>1.2669204872171842</v>
      </c>
      <c r="O38" s="104"/>
      <c r="P38" s="31"/>
    </row>
    <row r="39" spans="1:16" x14ac:dyDescent="0.25">
      <c r="A39" s="11">
        <v>642</v>
      </c>
      <c r="B39" s="21" t="s">
        <v>41</v>
      </c>
      <c r="C39" s="18">
        <v>10.454441999999998</v>
      </c>
      <c r="D39" s="18">
        <v>5.0400260000000001</v>
      </c>
      <c r="E39" s="18">
        <v>5.4144159999999992</v>
      </c>
      <c r="F39" s="18">
        <v>-0.37438999999999945</v>
      </c>
      <c r="G39" s="18">
        <v>11.751208</v>
      </c>
      <c r="H39" s="18">
        <v>5.4734740000000004</v>
      </c>
      <c r="I39" s="18">
        <v>6.2777340000000006</v>
      </c>
      <c r="J39" s="18">
        <v>-0.8042600000000002</v>
      </c>
      <c r="K39" s="14">
        <f t="shared" si="4"/>
        <v>1.1240397144103915</v>
      </c>
      <c r="L39" s="14">
        <f t="shared" si="4"/>
        <v>1.086001143644894</v>
      </c>
      <c r="M39" s="14">
        <f t="shared" si="4"/>
        <v>1.1594480365010744</v>
      </c>
      <c r="N39" s="14">
        <f t="shared" si="4"/>
        <v>2.1481877186890714</v>
      </c>
      <c r="O39" s="104"/>
      <c r="P39" s="31"/>
    </row>
    <row r="40" spans="1:16" x14ac:dyDescent="0.25">
      <c r="A40" s="11">
        <v>246</v>
      </c>
      <c r="B40" s="21" t="s">
        <v>48</v>
      </c>
      <c r="C40" s="18">
        <v>2.3399849999999995</v>
      </c>
      <c r="D40" s="18">
        <v>8.8218000000000005E-2</v>
      </c>
      <c r="E40" s="18">
        <v>2.2517669999999996</v>
      </c>
      <c r="F40" s="18">
        <v>-2.1635490000000002</v>
      </c>
      <c r="G40" s="18">
        <v>11.527773</v>
      </c>
      <c r="H40" s="18">
        <v>0.14156299999999999</v>
      </c>
      <c r="I40" s="18">
        <v>11.386209999999998</v>
      </c>
      <c r="J40" s="18">
        <v>-11.244646999999999</v>
      </c>
      <c r="K40" s="14">
        <f t="shared" si="4"/>
        <v>4.9264302976301142</v>
      </c>
      <c r="L40" s="14">
        <f t="shared" si="4"/>
        <v>1.6046951869233035</v>
      </c>
      <c r="M40" s="14">
        <f t="shared" si="4"/>
        <v>5.056566687405935</v>
      </c>
      <c r="N40" s="14">
        <f t="shared" si="4"/>
        <v>5.1973156142985424</v>
      </c>
      <c r="O40" s="104"/>
      <c r="P40" s="31"/>
    </row>
    <row r="41" spans="1:16" x14ac:dyDescent="0.25">
      <c r="A41" s="11">
        <v>428</v>
      </c>
      <c r="B41" s="21" t="s">
        <v>44</v>
      </c>
      <c r="C41" s="18">
        <v>7.0633550000000005</v>
      </c>
      <c r="D41" s="18">
        <v>1.523938</v>
      </c>
      <c r="E41" s="18">
        <v>5.5394170000000003</v>
      </c>
      <c r="F41" s="18">
        <v>-4.015479</v>
      </c>
      <c r="G41" s="18">
        <v>11.428132999999999</v>
      </c>
      <c r="H41" s="18">
        <v>1.867345</v>
      </c>
      <c r="I41" s="18">
        <v>9.5607880000000005</v>
      </c>
      <c r="J41" s="18">
        <v>-7.6934430000000003</v>
      </c>
      <c r="K41" s="14">
        <f t="shared" si="4"/>
        <v>1.6179468538676023</v>
      </c>
      <c r="L41" s="14">
        <f t="shared" si="4"/>
        <v>1.2253418446157258</v>
      </c>
      <c r="M41" s="14">
        <f t="shared" si="4"/>
        <v>1.725955637569802</v>
      </c>
      <c r="N41" s="14">
        <f t="shared" si="4"/>
        <v>1.9159465159698259</v>
      </c>
      <c r="O41" s="104"/>
      <c r="P41" s="31"/>
    </row>
    <row r="42" spans="1:16" x14ac:dyDescent="0.25">
      <c r="A42" s="11">
        <v>688</v>
      </c>
      <c r="B42" s="21" t="s">
        <v>45</v>
      </c>
      <c r="C42" s="18">
        <v>10.359001000000001</v>
      </c>
      <c r="D42" s="18">
        <v>7.5423980000000004</v>
      </c>
      <c r="E42" s="18">
        <v>2.8166030000000002</v>
      </c>
      <c r="F42" s="18">
        <v>4.7257949999999997</v>
      </c>
      <c r="G42" s="18">
        <v>11.158142</v>
      </c>
      <c r="H42" s="18">
        <v>6.3418939999999999</v>
      </c>
      <c r="I42" s="18">
        <v>4.8162479999999999</v>
      </c>
      <c r="J42" s="18">
        <v>1.5256460000000007</v>
      </c>
      <c r="K42" s="14">
        <f t="shared" si="4"/>
        <v>1.0771446011058401</v>
      </c>
      <c r="L42" s="14">
        <f t="shared" si="4"/>
        <v>0.8408325840137314</v>
      </c>
      <c r="M42" s="14">
        <f t="shared" si="4"/>
        <v>1.7099491834667504</v>
      </c>
      <c r="N42" s="14">
        <f t="shared" si="4"/>
        <v>0.3228337242728474</v>
      </c>
      <c r="O42" s="104"/>
      <c r="P42" s="31"/>
    </row>
    <row r="43" spans="1:16" x14ac:dyDescent="0.25">
      <c r="A43" s="11">
        <v>348</v>
      </c>
      <c r="B43" s="21" t="s">
        <v>42</v>
      </c>
      <c r="C43" s="18">
        <v>6.8875580000000003</v>
      </c>
      <c r="D43" s="18">
        <v>0.95635900000000007</v>
      </c>
      <c r="E43" s="18">
        <v>5.9311989999999994</v>
      </c>
      <c r="F43" s="18">
        <v>-4.9748399999999995</v>
      </c>
      <c r="G43" s="18">
        <v>11.117385000000001</v>
      </c>
      <c r="H43" s="18">
        <v>1.6263540000000001</v>
      </c>
      <c r="I43" s="18">
        <v>9.4910310000000013</v>
      </c>
      <c r="J43" s="18">
        <v>-7.8646770000000004</v>
      </c>
      <c r="K43" s="14">
        <f t="shared" si="4"/>
        <v>1.6141257903018749</v>
      </c>
      <c r="L43" s="14">
        <f t="shared" si="4"/>
        <v>1.7005685103606489</v>
      </c>
      <c r="M43" s="14">
        <f t="shared" si="4"/>
        <v>1.6001875843316</v>
      </c>
      <c r="N43" s="14">
        <f t="shared" si="4"/>
        <v>1.5808904406975905</v>
      </c>
      <c r="O43" s="104"/>
      <c r="P43" s="31"/>
    </row>
    <row r="44" spans="1:16" x14ac:dyDescent="0.25">
      <c r="A44" s="11">
        <v>703</v>
      </c>
      <c r="B44" s="21" t="s">
        <v>46</v>
      </c>
      <c r="C44" s="18">
        <v>3.690426</v>
      </c>
      <c r="D44" s="18">
        <v>4.6393999999999998E-2</v>
      </c>
      <c r="E44" s="18">
        <v>3.6440320000000002</v>
      </c>
      <c r="F44" s="18">
        <v>-3.5976380000000003</v>
      </c>
      <c r="G44" s="18">
        <v>7.347086</v>
      </c>
      <c r="H44" s="18">
        <v>0.93193799999999993</v>
      </c>
      <c r="I44" s="18">
        <v>6.4151480000000003</v>
      </c>
      <c r="J44" s="18">
        <v>-5.4832099999999997</v>
      </c>
      <c r="K44" s="14">
        <f t="shared" si="4"/>
        <v>1.9908503787909579</v>
      </c>
      <c r="L44" s="14">
        <f t="shared" si="4"/>
        <v>20.087468207095746</v>
      </c>
      <c r="M44" s="14">
        <f t="shared" si="4"/>
        <v>1.7604532561733817</v>
      </c>
      <c r="N44" s="14">
        <f t="shared" si="4"/>
        <v>1.5241138769381464</v>
      </c>
      <c r="O44" s="104"/>
      <c r="P44" s="31"/>
    </row>
    <row r="45" spans="1:16" x14ac:dyDescent="0.25">
      <c r="A45" s="11">
        <v>208</v>
      </c>
      <c r="B45" s="21" t="s">
        <v>50</v>
      </c>
      <c r="C45" s="18">
        <v>3.4377299999999997</v>
      </c>
      <c r="D45" s="18">
        <v>8.2547999999999996E-2</v>
      </c>
      <c r="E45" s="18">
        <v>3.3551819999999997</v>
      </c>
      <c r="F45" s="18">
        <v>-3.272634</v>
      </c>
      <c r="G45" s="18">
        <v>5.8033760000000001</v>
      </c>
      <c r="H45" s="18">
        <v>1.40896</v>
      </c>
      <c r="I45" s="18">
        <v>4.3944160000000005</v>
      </c>
      <c r="J45" s="18">
        <v>-2.9854560000000001</v>
      </c>
      <c r="K45" s="14">
        <f t="shared" si="4"/>
        <v>1.6881418843248308</v>
      </c>
      <c r="L45" s="14">
        <f t="shared" si="4"/>
        <v>17.068372340941028</v>
      </c>
      <c r="M45" s="14">
        <f t="shared" si="4"/>
        <v>1.3097399783379862</v>
      </c>
      <c r="N45" s="14">
        <f t="shared" si="4"/>
        <v>0.91224866575364072</v>
      </c>
      <c r="O45" s="104"/>
      <c r="P45" s="31"/>
    </row>
    <row r="46" spans="1:16" x14ac:dyDescent="0.25">
      <c r="A46" s="11">
        <v>372</v>
      </c>
      <c r="B46" s="21" t="s">
        <v>54</v>
      </c>
      <c r="C46" s="18">
        <v>5.015701</v>
      </c>
      <c r="D46" s="18">
        <v>0.296292</v>
      </c>
      <c r="E46" s="18">
        <v>4.7194089999999997</v>
      </c>
      <c r="F46" s="18">
        <v>-4.4231169999999995</v>
      </c>
      <c r="G46" s="18">
        <v>5.3206300000000004</v>
      </c>
      <c r="H46" s="18">
        <v>3.9999999999999998E-6</v>
      </c>
      <c r="I46" s="18">
        <v>5.3206259999999999</v>
      </c>
      <c r="J46" s="18">
        <v>-5.3206220000000002</v>
      </c>
      <c r="K46" s="14">
        <f t="shared" si="4"/>
        <v>1.0607948918805168</v>
      </c>
      <c r="L46" s="14">
        <f t="shared" si="4"/>
        <v>1.3500195752838416E-5</v>
      </c>
      <c r="M46" s="14">
        <f t="shared" si="4"/>
        <v>1.1273924340950319</v>
      </c>
      <c r="N46" s="14">
        <f t="shared" si="4"/>
        <v>1.20291233535084</v>
      </c>
      <c r="O46" s="104"/>
      <c r="P46" s="31"/>
    </row>
    <row r="47" spans="1:16" x14ac:dyDescent="0.25">
      <c r="A47" s="11">
        <v>100</v>
      </c>
      <c r="B47" s="21" t="s">
        <v>53</v>
      </c>
      <c r="C47" s="18">
        <v>4.367559</v>
      </c>
      <c r="D47" s="18">
        <v>1.1964469999999998</v>
      </c>
      <c r="E47" s="18">
        <v>3.1711119999999999</v>
      </c>
      <c r="F47" s="18">
        <v>-1.9746650000000001</v>
      </c>
      <c r="G47" s="18">
        <v>5.3155100000000006</v>
      </c>
      <c r="H47" s="18">
        <v>0.47437200000000002</v>
      </c>
      <c r="I47" s="18">
        <v>4.8411379999999999</v>
      </c>
      <c r="J47" s="18">
        <v>-4.3667659999999993</v>
      </c>
      <c r="K47" s="14">
        <f t="shared" si="4"/>
        <v>1.2170436621462928</v>
      </c>
      <c r="L47" s="14">
        <f t="shared" si="4"/>
        <v>0.39648392281480088</v>
      </c>
      <c r="M47" s="14">
        <f t="shared" si="4"/>
        <v>1.5266373436195253</v>
      </c>
      <c r="N47" s="14">
        <f t="shared" si="4"/>
        <v>2.2113958570187848</v>
      </c>
      <c r="O47" s="104"/>
      <c r="P47" s="31"/>
    </row>
    <row r="48" spans="1:16" x14ac:dyDescent="0.25">
      <c r="A48" s="11">
        <v>300</v>
      </c>
      <c r="B48" s="21" t="s">
        <v>52</v>
      </c>
      <c r="C48" s="18">
        <v>4.3357109999999999</v>
      </c>
      <c r="D48" s="18">
        <v>2.1532420000000001</v>
      </c>
      <c r="E48" s="18">
        <v>2.1824690000000002</v>
      </c>
      <c r="F48" s="18">
        <v>-2.9226999999999861E-2</v>
      </c>
      <c r="G48" s="18">
        <v>4.2191210000000003</v>
      </c>
      <c r="H48" s="18">
        <v>0.57893100000000008</v>
      </c>
      <c r="I48" s="18">
        <v>3.64019</v>
      </c>
      <c r="J48" s="18">
        <v>-3.0612590000000002</v>
      </c>
      <c r="K48" s="14">
        <f t="shared" si="4"/>
        <v>0.97310937006640907</v>
      </c>
      <c r="L48" s="14">
        <f t="shared" si="4"/>
        <v>0.26886480943618973</v>
      </c>
      <c r="M48" s="14">
        <f t="shared" si="4"/>
        <v>1.667922889168185</v>
      </c>
      <c r="N48" s="22">
        <f t="shared" si="4"/>
        <v>104.74078762787883</v>
      </c>
      <c r="O48" s="104"/>
      <c r="P48" s="31"/>
    </row>
    <row r="49" spans="1:16" x14ac:dyDescent="0.25">
      <c r="A49" s="11">
        <v>233</v>
      </c>
      <c r="B49" s="21" t="s">
        <v>51</v>
      </c>
      <c r="C49" s="18">
        <v>2.16127</v>
      </c>
      <c r="D49" s="18">
        <v>0.56837199999999999</v>
      </c>
      <c r="E49" s="18">
        <v>1.5928980000000001</v>
      </c>
      <c r="F49" s="18">
        <v>-1.0245260000000003</v>
      </c>
      <c r="G49" s="18">
        <v>4.0058980000000002</v>
      </c>
      <c r="H49" s="18">
        <v>0.837619</v>
      </c>
      <c r="I49" s="18">
        <v>3.1682790000000001</v>
      </c>
      <c r="J49" s="18">
        <v>-2.33066</v>
      </c>
      <c r="K49" s="14">
        <f t="shared" si="4"/>
        <v>1.853492622393315</v>
      </c>
      <c r="L49" s="14">
        <f t="shared" si="4"/>
        <v>1.4737161577276854</v>
      </c>
      <c r="M49" s="14">
        <f t="shared" si="4"/>
        <v>1.9890030623429746</v>
      </c>
      <c r="N49" s="14">
        <f t="shared" si="4"/>
        <v>2.2748666212472886</v>
      </c>
      <c r="O49" s="104"/>
      <c r="P49" s="31"/>
    </row>
    <row r="50" spans="1:16" x14ac:dyDescent="0.25">
      <c r="A50" s="11">
        <v>578</v>
      </c>
      <c r="B50" s="21" t="s">
        <v>49</v>
      </c>
      <c r="C50" s="18">
        <v>2.3960880000000002</v>
      </c>
      <c r="D50" s="18">
        <v>9.5069999999999998E-3</v>
      </c>
      <c r="E50" s="18">
        <v>2.3865810000000001</v>
      </c>
      <c r="F50" s="18">
        <v>-2.3770739999999999</v>
      </c>
      <c r="G50" s="18">
        <v>3.5378150000000002</v>
      </c>
      <c r="H50" s="18">
        <v>2.4617E-2</v>
      </c>
      <c r="I50" s="18">
        <v>3.513198</v>
      </c>
      <c r="J50" s="18">
        <v>-3.4885809999999995</v>
      </c>
      <c r="K50" s="14">
        <f t="shared" si="4"/>
        <v>1.4764962722571124</v>
      </c>
      <c r="L50" s="14">
        <f t="shared" si="4"/>
        <v>2.5893552119490901</v>
      </c>
      <c r="M50" s="14">
        <f t="shared" si="4"/>
        <v>1.4720631732172509</v>
      </c>
      <c r="N50" s="14">
        <f t="shared" si="4"/>
        <v>1.4675946142189935</v>
      </c>
      <c r="O50" s="104"/>
      <c r="P50" s="31"/>
    </row>
    <row r="51" spans="1:16" x14ac:dyDescent="0.25">
      <c r="A51" s="11">
        <v>499</v>
      </c>
      <c r="B51" s="21" t="s">
        <v>60</v>
      </c>
      <c r="C51" s="18">
        <v>0.16041400000000003</v>
      </c>
      <c r="D51" s="18">
        <v>3.4892000000000006E-2</v>
      </c>
      <c r="E51" s="18">
        <v>0.12552200000000002</v>
      </c>
      <c r="F51" s="18">
        <v>-9.063000000000003E-2</v>
      </c>
      <c r="G51" s="18">
        <v>2.520016</v>
      </c>
      <c r="H51" s="18">
        <v>2.2756500000000002</v>
      </c>
      <c r="I51" s="18">
        <v>0.24436599999999997</v>
      </c>
      <c r="J51" s="18">
        <v>2.0312840000000003</v>
      </c>
      <c r="K51" s="14">
        <f t="shared" si="4"/>
        <v>15.709451793484357</v>
      </c>
      <c r="L51" s="14">
        <f t="shared" si="4"/>
        <v>65.219821162444106</v>
      </c>
      <c r="M51" s="14">
        <f t="shared" si="4"/>
        <v>1.9467981708385775</v>
      </c>
      <c r="N51" s="14">
        <f t="shared" si="4"/>
        <v>-22.412931700319977</v>
      </c>
      <c r="O51" s="104"/>
      <c r="P51" s="31"/>
    </row>
    <row r="52" spans="1:16" x14ac:dyDescent="0.25">
      <c r="A52" s="11">
        <v>442</v>
      </c>
      <c r="B52" s="21" t="s">
        <v>58</v>
      </c>
      <c r="C52" s="18">
        <v>0.38888600000000001</v>
      </c>
      <c r="D52" s="18">
        <v>1.7779E-2</v>
      </c>
      <c r="E52" s="18">
        <v>0.37110700000000002</v>
      </c>
      <c r="F52" s="18">
        <v>-0.35332800000000003</v>
      </c>
      <c r="G52" s="18">
        <v>2.213174</v>
      </c>
      <c r="H52" s="18">
        <v>0</v>
      </c>
      <c r="I52" s="18">
        <v>2.213174</v>
      </c>
      <c r="J52" s="18">
        <v>-2.213174</v>
      </c>
      <c r="K52" s="14">
        <f t="shared" si="4"/>
        <v>5.6910611335969925</v>
      </c>
      <c r="L52" s="14">
        <f t="shared" si="4"/>
        <v>0</v>
      </c>
      <c r="M52" s="14">
        <f t="shared" si="4"/>
        <v>5.9637085800052274</v>
      </c>
      <c r="N52" s="14">
        <f t="shared" si="4"/>
        <v>6.263794547842231</v>
      </c>
      <c r="O52" s="104"/>
      <c r="P52" s="31"/>
    </row>
    <row r="53" spans="1:16" x14ac:dyDescent="0.25">
      <c r="A53" s="11">
        <v>807</v>
      </c>
      <c r="B53" s="21" t="s">
        <v>55</v>
      </c>
      <c r="C53" s="18">
        <v>1.2842049999999998</v>
      </c>
      <c r="D53" s="18">
        <v>1.1560570000000001</v>
      </c>
      <c r="E53" s="18">
        <v>0.1281479999999999</v>
      </c>
      <c r="F53" s="18">
        <v>1.0279090000000002</v>
      </c>
      <c r="G53" s="18">
        <v>2.167751</v>
      </c>
      <c r="H53" s="18">
        <v>0.99496600000000002</v>
      </c>
      <c r="I53" s="18">
        <v>1.1727850000000004</v>
      </c>
      <c r="J53" s="18">
        <v>-0.17781900000000031</v>
      </c>
      <c r="K53" s="14">
        <f t="shared" si="4"/>
        <v>1.6880100918467069</v>
      </c>
      <c r="L53" s="14">
        <f t="shared" si="4"/>
        <v>0.8606547947030293</v>
      </c>
      <c r="M53" s="14">
        <f t="shared" si="4"/>
        <v>9.1518010425445677</v>
      </c>
      <c r="N53" s="14">
        <f t="shared" si="4"/>
        <v>-0.17299099433899331</v>
      </c>
      <c r="O53" s="104"/>
      <c r="P53" s="31"/>
    </row>
    <row r="54" spans="1:16" x14ac:dyDescent="0.25">
      <c r="A54" s="11">
        <v>620</v>
      </c>
      <c r="B54" s="21" t="s">
        <v>57</v>
      </c>
      <c r="C54" s="18">
        <v>0.91752000000000011</v>
      </c>
      <c r="D54" s="18">
        <v>3.1520000000000003E-3</v>
      </c>
      <c r="E54" s="18">
        <v>0.91436800000000007</v>
      </c>
      <c r="F54" s="18">
        <v>-0.91121600000000003</v>
      </c>
      <c r="G54" s="18">
        <v>1.1657899999999999</v>
      </c>
      <c r="H54" s="18">
        <v>0.28075499999999998</v>
      </c>
      <c r="I54" s="18">
        <v>0.88503500000000002</v>
      </c>
      <c r="J54" s="18">
        <v>-0.60427999999999993</v>
      </c>
      <c r="K54" s="14">
        <f t="shared" si="4"/>
        <v>1.2705881070712353</v>
      </c>
      <c r="L54" s="14">
        <f t="shared" si="4"/>
        <v>89.072017766497453</v>
      </c>
      <c r="M54" s="14">
        <f t="shared" si="4"/>
        <v>0.96791991845733882</v>
      </c>
      <c r="N54" s="14">
        <f t="shared" si="4"/>
        <v>0.66315780232129362</v>
      </c>
      <c r="O54" s="104"/>
      <c r="P54" s="31"/>
    </row>
    <row r="55" spans="1:16" x14ac:dyDescent="0.25">
      <c r="A55" s="11">
        <v>191</v>
      </c>
      <c r="B55" s="21" t="s">
        <v>56</v>
      </c>
      <c r="C55" s="18">
        <v>0.79862</v>
      </c>
      <c r="D55" s="18">
        <v>0.35784899999999997</v>
      </c>
      <c r="E55" s="18">
        <v>0.44077100000000002</v>
      </c>
      <c r="F55" s="18">
        <v>-8.2922000000000023E-2</v>
      </c>
      <c r="G55" s="18">
        <v>0.86371900000000001</v>
      </c>
      <c r="H55" s="18">
        <v>6.7668999999999993E-2</v>
      </c>
      <c r="I55" s="18">
        <v>0.79605000000000004</v>
      </c>
      <c r="J55" s="18">
        <v>-0.72838100000000006</v>
      </c>
      <c r="K55" s="14">
        <f t="shared" si="4"/>
        <v>1.0815143622749244</v>
      </c>
      <c r="L55" s="14">
        <f t="shared" si="4"/>
        <v>0.18909931283865541</v>
      </c>
      <c r="M55" s="14">
        <f t="shared" si="4"/>
        <v>1.8060398710441476</v>
      </c>
      <c r="N55" s="14">
        <f t="shared" si="4"/>
        <v>8.7839294758930055</v>
      </c>
      <c r="O55" s="104"/>
      <c r="P55" s="31"/>
    </row>
    <row r="56" spans="1:16" x14ac:dyDescent="0.25">
      <c r="A56" s="11">
        <v>438</v>
      </c>
      <c r="B56" s="21" t="s">
        <v>61</v>
      </c>
      <c r="C56" s="18">
        <v>0.206709</v>
      </c>
      <c r="D56" s="18">
        <v>0</v>
      </c>
      <c r="E56" s="18">
        <v>0.206709</v>
      </c>
      <c r="F56" s="18">
        <v>-0.206709</v>
      </c>
      <c r="G56" s="18">
        <v>0.28662099999999996</v>
      </c>
      <c r="H56" s="18">
        <v>0</v>
      </c>
      <c r="I56" s="18">
        <v>0.28662099999999996</v>
      </c>
      <c r="J56" s="18">
        <v>-0.28662099999999996</v>
      </c>
      <c r="K56" s="14">
        <f>G56/C56</f>
        <v>1.386591778780798</v>
      </c>
      <c r="L56" s="14">
        <v>0</v>
      </c>
      <c r="M56" s="14">
        <f t="shared" ref="M56:N59" si="5">I56/E56</f>
        <v>1.386591778780798</v>
      </c>
      <c r="N56" s="14">
        <f t="shared" si="5"/>
        <v>1.386591778780798</v>
      </c>
      <c r="O56" s="104"/>
      <c r="P56" s="31"/>
    </row>
    <row r="57" spans="1:16" x14ac:dyDescent="0.25">
      <c r="A57" s="11">
        <v>70</v>
      </c>
      <c r="B57" s="21" t="s">
        <v>59</v>
      </c>
      <c r="C57" s="18">
        <v>0.26845400000000003</v>
      </c>
      <c r="D57" s="18">
        <v>0.19952300000000001</v>
      </c>
      <c r="E57" s="18">
        <v>6.8931000000000006E-2</v>
      </c>
      <c r="F57" s="18">
        <v>0.13059199999999999</v>
      </c>
      <c r="G57" s="18">
        <v>0.23347200000000001</v>
      </c>
      <c r="H57" s="18">
        <v>0.20683799999999999</v>
      </c>
      <c r="I57" s="18">
        <v>2.6634000000000015E-2</v>
      </c>
      <c r="J57" s="18">
        <v>0.18020399999999998</v>
      </c>
      <c r="K57" s="14">
        <f>G57/C57</f>
        <v>0.86969089676443634</v>
      </c>
      <c r="L57" s="14">
        <f>H57/D57</f>
        <v>1.0366624399192073</v>
      </c>
      <c r="M57" s="14">
        <f t="shared" si="5"/>
        <v>0.38638638638638656</v>
      </c>
      <c r="N57" s="14">
        <f t="shared" si="5"/>
        <v>1.3799007596177406</v>
      </c>
      <c r="O57" s="104"/>
      <c r="P57" s="31"/>
    </row>
    <row r="58" spans="1:16" x14ac:dyDescent="0.25">
      <c r="A58" s="11">
        <v>8</v>
      </c>
      <c r="B58" s="21" t="s">
        <v>66</v>
      </c>
      <c r="C58" s="18">
        <v>7.4250000000000002E-3</v>
      </c>
      <c r="D58" s="18">
        <v>0</v>
      </c>
      <c r="E58" s="18">
        <v>7.4250000000000002E-3</v>
      </c>
      <c r="F58" s="18">
        <v>-7.4250000000000002E-3</v>
      </c>
      <c r="G58" s="18">
        <v>0.230519</v>
      </c>
      <c r="H58" s="18">
        <v>5.7200000000000001E-2</v>
      </c>
      <c r="I58" s="18">
        <v>0.17331900000000003</v>
      </c>
      <c r="J58" s="18">
        <v>-0.11611900000000001</v>
      </c>
      <c r="K58" s="14">
        <f>G58/C58</f>
        <v>31.046329966329967</v>
      </c>
      <c r="L58" s="14">
        <v>0</v>
      </c>
      <c r="M58" s="14">
        <f t="shared" si="5"/>
        <v>23.342626262626265</v>
      </c>
      <c r="N58" s="14">
        <f t="shared" si="5"/>
        <v>15.638922558922561</v>
      </c>
      <c r="O58" s="104"/>
      <c r="P58" s="31"/>
    </row>
    <row r="59" spans="1:16" x14ac:dyDescent="0.25">
      <c r="A59" s="11">
        <v>352</v>
      </c>
      <c r="B59" s="21" t="s">
        <v>62</v>
      </c>
      <c r="C59" s="18">
        <v>5.5611999999999995E-2</v>
      </c>
      <c r="D59" s="18">
        <v>1.544E-3</v>
      </c>
      <c r="E59" s="18">
        <v>5.4067999999999998E-2</v>
      </c>
      <c r="F59" s="18">
        <v>-5.2524000000000001E-2</v>
      </c>
      <c r="G59" s="18">
        <v>7.4204999999999993E-2</v>
      </c>
      <c r="H59" s="18">
        <v>0</v>
      </c>
      <c r="I59" s="18">
        <v>7.4204999999999993E-2</v>
      </c>
      <c r="J59" s="18">
        <v>-7.4204999999999993E-2</v>
      </c>
      <c r="K59" s="14">
        <f>G59/C59</f>
        <v>1.334334316334604</v>
      </c>
      <c r="L59" s="14">
        <f>H59/D59</f>
        <v>0</v>
      </c>
      <c r="M59" s="14">
        <f t="shared" si="5"/>
        <v>1.3724384108899903</v>
      </c>
      <c r="N59" s="14">
        <f t="shared" si="5"/>
        <v>1.4127827278958189</v>
      </c>
      <c r="O59" s="104"/>
      <c r="P59" s="31"/>
    </row>
    <row r="60" spans="1:16" x14ac:dyDescent="0.25">
      <c r="A60" s="11">
        <v>92</v>
      </c>
      <c r="B60" s="21" t="s">
        <v>170</v>
      </c>
      <c r="C60" s="18">
        <v>0</v>
      </c>
      <c r="D60" s="18">
        <v>0</v>
      </c>
      <c r="E60" s="18">
        <v>0</v>
      </c>
      <c r="F60" s="18">
        <v>0</v>
      </c>
      <c r="G60" s="18">
        <v>7.3583999999999997E-2</v>
      </c>
      <c r="H60" s="18">
        <v>0</v>
      </c>
      <c r="I60" s="18">
        <v>7.3583999999999997E-2</v>
      </c>
      <c r="J60" s="18">
        <v>-7.3583999999999997E-2</v>
      </c>
      <c r="K60" s="14">
        <v>0</v>
      </c>
      <c r="L60" s="14">
        <v>0</v>
      </c>
      <c r="M60" s="14">
        <v>0</v>
      </c>
      <c r="N60" s="14">
        <v>0</v>
      </c>
      <c r="O60" s="104"/>
      <c r="P60" s="31"/>
    </row>
    <row r="61" spans="1:16" x14ac:dyDescent="0.25">
      <c r="A61" s="11">
        <v>470</v>
      </c>
      <c r="B61" s="21" t="s">
        <v>63</v>
      </c>
      <c r="C61" s="18">
        <v>8.2818930000000002</v>
      </c>
      <c r="D61" s="18">
        <v>8.1658469999999994</v>
      </c>
      <c r="E61" s="18">
        <v>0.11604600000000027</v>
      </c>
      <c r="F61" s="18">
        <v>8.0498009999999987</v>
      </c>
      <c r="G61" s="18">
        <v>6.2121000000000003E-2</v>
      </c>
      <c r="H61" s="18">
        <v>0</v>
      </c>
      <c r="I61" s="18">
        <v>6.2121000000000003E-2</v>
      </c>
      <c r="J61" s="18">
        <v>-6.2121000000000003E-2</v>
      </c>
      <c r="K61" s="14">
        <f>G61/C61</f>
        <v>7.5008213701867436E-3</v>
      </c>
      <c r="L61" s="14">
        <f>H61/D61</f>
        <v>0</v>
      </c>
      <c r="M61" s="14">
        <f>I61/E61</f>
        <v>0.53531358254485162</v>
      </c>
      <c r="N61" s="14">
        <f>J61/F61</f>
        <v>-7.7170851801181186E-3</v>
      </c>
      <c r="O61" s="104"/>
      <c r="P61" s="31"/>
    </row>
    <row r="62" spans="1:16" x14ac:dyDescent="0.25">
      <c r="A62" s="11"/>
      <c r="B62" s="17" t="s">
        <v>65</v>
      </c>
      <c r="C62" s="18">
        <v>0.494676</v>
      </c>
      <c r="D62" s="18">
        <v>0</v>
      </c>
      <c r="E62" s="18">
        <v>0.494676</v>
      </c>
      <c r="F62" s="18">
        <v>-0.494676</v>
      </c>
      <c r="G62" s="18">
        <v>3.0367000000000002E-2</v>
      </c>
      <c r="H62" s="18">
        <v>0</v>
      </c>
      <c r="I62" s="18">
        <v>3.0367000000000002E-2</v>
      </c>
      <c r="J62" s="18">
        <v>-3.0367000000000002E-2</v>
      </c>
      <c r="K62" s="14">
        <f>G62/C62</f>
        <v>6.1387655758516686E-2</v>
      </c>
      <c r="L62" s="14">
        <v>0</v>
      </c>
      <c r="M62" s="14">
        <f>I62/E62</f>
        <v>6.1387655758516686E-2</v>
      </c>
      <c r="N62" s="14">
        <f>J62/F62</f>
        <v>6.1387655758516686E-2</v>
      </c>
      <c r="O62" s="104"/>
      <c r="P62" s="31"/>
    </row>
    <row r="63" spans="1:16" x14ac:dyDescent="0.25">
      <c r="A63" s="11">
        <v>234</v>
      </c>
      <c r="B63" s="21" t="s">
        <v>169</v>
      </c>
      <c r="C63" s="18">
        <v>0</v>
      </c>
      <c r="D63" s="18">
        <v>0</v>
      </c>
      <c r="E63" s="18">
        <v>0</v>
      </c>
      <c r="F63" s="18">
        <v>0</v>
      </c>
      <c r="G63" s="18">
        <v>1.54E-2</v>
      </c>
      <c r="H63" s="18">
        <v>0</v>
      </c>
      <c r="I63" s="18">
        <v>1.54E-2</v>
      </c>
      <c r="J63" s="18">
        <v>-1.54E-2</v>
      </c>
      <c r="K63" s="14">
        <v>0</v>
      </c>
      <c r="L63" s="14">
        <v>0</v>
      </c>
      <c r="M63" s="14">
        <v>0</v>
      </c>
      <c r="N63" s="14">
        <v>0</v>
      </c>
      <c r="O63" s="104"/>
      <c r="P63" s="31"/>
    </row>
    <row r="64" spans="1:16" x14ac:dyDescent="0.25">
      <c r="A64" s="11">
        <v>674</v>
      </c>
      <c r="B64" s="21" t="s">
        <v>64</v>
      </c>
      <c r="C64" s="18">
        <v>2.5402000000000001E-2</v>
      </c>
      <c r="D64" s="18">
        <v>0</v>
      </c>
      <c r="E64" s="18">
        <v>2.5402000000000001E-2</v>
      </c>
      <c r="F64" s="18">
        <v>-2.5402000000000001E-2</v>
      </c>
      <c r="G64" s="18">
        <v>1.457E-2</v>
      </c>
      <c r="H64" s="18">
        <v>0</v>
      </c>
      <c r="I64" s="18">
        <v>1.457E-2</v>
      </c>
      <c r="J64" s="18">
        <v>-1.457E-2</v>
      </c>
      <c r="K64" s="14">
        <f t="shared" ref="K64:L105" si="6">G64/C64</f>
        <v>0.57357688370994409</v>
      </c>
      <c r="L64" s="14">
        <v>0</v>
      </c>
      <c r="M64" s="14">
        <f t="shared" ref="M64:N97" si="7">I64/E64</f>
        <v>0.57357688370994409</v>
      </c>
      <c r="N64" s="14">
        <f t="shared" si="7"/>
        <v>0.57357688370994409</v>
      </c>
      <c r="O64" s="104"/>
      <c r="P64" s="31"/>
    </row>
    <row r="65" spans="1:16" x14ac:dyDescent="0.25">
      <c r="A65" s="11">
        <v>20</v>
      </c>
      <c r="B65" s="21" t="s">
        <v>67</v>
      </c>
      <c r="C65" s="18">
        <v>4.1099999999999996E-4</v>
      </c>
      <c r="D65" s="18">
        <v>0</v>
      </c>
      <c r="E65" s="18">
        <v>4.1099999999999996E-4</v>
      </c>
      <c r="F65" s="18">
        <v>-4.1099999999999996E-4</v>
      </c>
      <c r="G65" s="18">
        <v>1.07E-4</v>
      </c>
      <c r="H65" s="18">
        <v>0</v>
      </c>
      <c r="I65" s="18">
        <v>1.07E-4</v>
      </c>
      <c r="J65" s="18">
        <v>-1.07E-4</v>
      </c>
      <c r="K65" s="14">
        <f t="shared" si="6"/>
        <v>0.26034063260340634</v>
      </c>
      <c r="L65" s="14">
        <v>0</v>
      </c>
      <c r="M65" s="14">
        <f t="shared" si="7"/>
        <v>0.26034063260340634</v>
      </c>
      <c r="N65" s="14">
        <f t="shared" si="7"/>
        <v>0.26034063260340634</v>
      </c>
      <c r="O65" s="104"/>
      <c r="P65" s="31"/>
    </row>
    <row r="66" spans="1:16" x14ac:dyDescent="0.25">
      <c r="A66" s="11">
        <v>492</v>
      </c>
      <c r="B66" s="21" t="s">
        <v>171</v>
      </c>
      <c r="C66" s="18">
        <v>2.8E-5</v>
      </c>
      <c r="D66" s="18">
        <v>0</v>
      </c>
      <c r="E66" s="18">
        <v>2.8E-5</v>
      </c>
      <c r="F66" s="18">
        <v>-2.8E-5</v>
      </c>
      <c r="G66" s="18">
        <v>0</v>
      </c>
      <c r="H66" s="18">
        <v>0</v>
      </c>
      <c r="I66" s="18">
        <v>0</v>
      </c>
      <c r="J66" s="18">
        <v>0</v>
      </c>
      <c r="K66" s="14">
        <f t="shared" si="6"/>
        <v>0</v>
      </c>
      <c r="L66" s="14">
        <v>0</v>
      </c>
      <c r="M66" s="14">
        <f t="shared" si="7"/>
        <v>0</v>
      </c>
      <c r="N66" s="14">
        <f t="shared" si="7"/>
        <v>0</v>
      </c>
      <c r="O66" s="104"/>
      <c r="P66" s="31"/>
    </row>
    <row r="67" spans="1:16" s="10" customFormat="1" ht="19.5" customHeight="1" x14ac:dyDescent="0.2">
      <c r="A67" s="6"/>
      <c r="B67" s="20" t="s">
        <v>68</v>
      </c>
      <c r="C67" s="48">
        <v>4473.3179659999996</v>
      </c>
      <c r="D67" s="48">
        <v>316.52985100000001</v>
      </c>
      <c r="E67" s="48">
        <v>4156.7881150000003</v>
      </c>
      <c r="F67" s="48">
        <v>-3840.2582640000005</v>
      </c>
      <c r="G67" s="48">
        <v>6123.9435130000002</v>
      </c>
      <c r="H67" s="48">
        <v>487.44544999999999</v>
      </c>
      <c r="I67" s="48">
        <v>5636.498063</v>
      </c>
      <c r="J67" s="38">
        <v>-5149.0526129999998</v>
      </c>
      <c r="K67" s="9">
        <f t="shared" si="6"/>
        <v>1.3689935657482393</v>
      </c>
      <c r="L67" s="9">
        <f t="shared" si="6"/>
        <v>1.5399667628820259</v>
      </c>
      <c r="M67" s="9">
        <f t="shared" si="7"/>
        <v>1.3559743501624208</v>
      </c>
      <c r="N67" s="9">
        <f t="shared" si="7"/>
        <v>1.3408089401874663</v>
      </c>
      <c r="O67" s="105"/>
      <c r="P67" s="101"/>
    </row>
    <row r="68" spans="1:16" x14ac:dyDescent="0.25">
      <c r="A68" s="11">
        <v>156</v>
      </c>
      <c r="B68" s="21" t="s">
        <v>69</v>
      </c>
      <c r="C68" s="41">
        <v>3413.7416939999998</v>
      </c>
      <c r="D68" s="41">
        <v>48.722925000000004</v>
      </c>
      <c r="E68" s="41">
        <v>3365.0187689999998</v>
      </c>
      <c r="F68" s="41">
        <v>-3316.2958440000002</v>
      </c>
      <c r="G68" s="41">
        <v>4309.1268119999995</v>
      </c>
      <c r="H68" s="41">
        <v>61.716673</v>
      </c>
      <c r="I68" s="41">
        <v>4247.4101389999996</v>
      </c>
      <c r="J68" s="64">
        <v>-4185.6934659999997</v>
      </c>
      <c r="K68" s="14">
        <f t="shared" si="6"/>
        <v>1.2622884794047924</v>
      </c>
      <c r="L68" s="14">
        <f t="shared" si="6"/>
        <v>1.2666865341109959</v>
      </c>
      <c r="M68" s="14">
        <f t="shared" si="7"/>
        <v>1.2622247989012627</v>
      </c>
      <c r="N68" s="14">
        <f t="shared" si="7"/>
        <v>1.2621592472134098</v>
      </c>
      <c r="O68" s="104"/>
      <c r="P68" s="31"/>
    </row>
    <row r="69" spans="1:16" x14ac:dyDescent="0.25">
      <c r="A69" s="11">
        <v>792</v>
      </c>
      <c r="B69" s="21" t="s">
        <v>70</v>
      </c>
      <c r="C69" s="41">
        <v>510.371692</v>
      </c>
      <c r="D69" s="41">
        <v>114.45196700000001</v>
      </c>
      <c r="E69" s="41">
        <v>395.91972499999997</v>
      </c>
      <c r="F69" s="41">
        <v>-281.46775799999995</v>
      </c>
      <c r="G69" s="41">
        <v>516.80049200000008</v>
      </c>
      <c r="H69" s="41">
        <v>130.21677600000001</v>
      </c>
      <c r="I69" s="41">
        <v>386.58371600000004</v>
      </c>
      <c r="J69" s="18">
        <v>-256.36694</v>
      </c>
      <c r="K69" s="14">
        <f t="shared" si="6"/>
        <v>1.012596309906624</v>
      </c>
      <c r="L69" s="14">
        <f t="shared" si="6"/>
        <v>1.137741704343098</v>
      </c>
      <c r="M69" s="14">
        <f t="shared" si="7"/>
        <v>0.97641943957199928</v>
      </c>
      <c r="N69" s="14">
        <f t="shared" si="7"/>
        <v>0.9108216934743909</v>
      </c>
      <c r="O69" s="104"/>
      <c r="P69" s="31"/>
    </row>
    <row r="70" spans="1:16" x14ac:dyDescent="0.25">
      <c r="A70" s="11">
        <v>410</v>
      </c>
      <c r="B70" s="21" t="s">
        <v>71</v>
      </c>
      <c r="C70" s="18">
        <v>100.99338800000001</v>
      </c>
      <c r="D70" s="18">
        <v>0.96269799999999994</v>
      </c>
      <c r="E70" s="18">
        <v>100.03069000000001</v>
      </c>
      <c r="F70" s="18">
        <v>-99.067992000000004</v>
      </c>
      <c r="G70" s="18">
        <v>445.32169900000002</v>
      </c>
      <c r="H70" s="18">
        <v>2.9648870000000001</v>
      </c>
      <c r="I70" s="18">
        <v>442.35681200000005</v>
      </c>
      <c r="J70" s="18">
        <v>-439.39192500000007</v>
      </c>
      <c r="K70" s="14">
        <f t="shared" si="6"/>
        <v>4.4094143965147499</v>
      </c>
      <c r="L70" s="14">
        <f t="shared" si="6"/>
        <v>3.0797685255396816</v>
      </c>
      <c r="M70" s="14">
        <f t="shared" si="7"/>
        <v>4.4222109434614518</v>
      </c>
      <c r="N70" s="14">
        <f t="shared" si="7"/>
        <v>4.4352561925349212</v>
      </c>
      <c r="O70" s="104"/>
      <c r="P70" s="31"/>
    </row>
    <row r="71" spans="1:16" x14ac:dyDescent="0.25">
      <c r="A71" s="11">
        <v>784</v>
      </c>
      <c r="B71" s="21" t="s">
        <v>73</v>
      </c>
      <c r="C71" s="18">
        <v>107.339641</v>
      </c>
      <c r="D71" s="18">
        <v>86.919927000000001</v>
      </c>
      <c r="E71" s="18">
        <v>20.419714000000006</v>
      </c>
      <c r="F71" s="18">
        <v>66.500212999999988</v>
      </c>
      <c r="G71" s="18">
        <v>214.685812</v>
      </c>
      <c r="H71" s="18">
        <v>175.37318999999999</v>
      </c>
      <c r="I71" s="18">
        <v>39.312622000000005</v>
      </c>
      <c r="J71" s="18">
        <v>136.06056799999999</v>
      </c>
      <c r="K71" s="14">
        <f t="shared" si="6"/>
        <v>2.0000608349342253</v>
      </c>
      <c r="L71" s="14">
        <f t="shared" si="6"/>
        <v>2.0176407879403762</v>
      </c>
      <c r="M71" s="14">
        <f t="shared" si="7"/>
        <v>1.9252288254380052</v>
      </c>
      <c r="N71" s="14">
        <f t="shared" si="7"/>
        <v>2.0460170255394523</v>
      </c>
      <c r="O71" s="104"/>
      <c r="P71" s="31"/>
    </row>
    <row r="72" spans="1:16" x14ac:dyDescent="0.25">
      <c r="A72" s="11">
        <v>392</v>
      </c>
      <c r="B72" s="21" t="s">
        <v>72</v>
      </c>
      <c r="C72" s="18">
        <v>66.666494999999998</v>
      </c>
      <c r="D72" s="18">
        <v>0.44981400000000005</v>
      </c>
      <c r="E72" s="18">
        <v>66.216680999999994</v>
      </c>
      <c r="F72" s="18">
        <v>-65.766867000000005</v>
      </c>
      <c r="G72" s="18">
        <v>211.45406500000001</v>
      </c>
      <c r="H72" s="18">
        <v>0.58232399999999995</v>
      </c>
      <c r="I72" s="18">
        <v>210.87174100000001</v>
      </c>
      <c r="J72" s="18">
        <v>-210.28941700000001</v>
      </c>
      <c r="K72" s="14">
        <f t="shared" si="6"/>
        <v>3.1718191424342921</v>
      </c>
      <c r="L72" s="14">
        <f t="shared" si="6"/>
        <v>1.294588429884352</v>
      </c>
      <c r="M72" s="14">
        <f t="shared" si="7"/>
        <v>3.1845712865010558</v>
      </c>
      <c r="N72" s="14">
        <f t="shared" si="7"/>
        <v>3.1974978677333072</v>
      </c>
      <c r="O72" s="104"/>
      <c r="P72" s="31"/>
    </row>
    <row r="73" spans="1:16" x14ac:dyDescent="0.25">
      <c r="A73" s="11">
        <v>356</v>
      </c>
      <c r="B73" s="21" t="s">
        <v>74</v>
      </c>
      <c r="C73" s="18">
        <v>105.335357</v>
      </c>
      <c r="D73" s="18">
        <v>9.7187769999999993</v>
      </c>
      <c r="E73" s="18">
        <v>95.616579999999999</v>
      </c>
      <c r="F73" s="18">
        <v>-85.897802999999996</v>
      </c>
      <c r="G73" s="18">
        <v>81.224254000000002</v>
      </c>
      <c r="H73" s="18">
        <v>2.696043</v>
      </c>
      <c r="I73" s="18">
        <v>78.528210999999999</v>
      </c>
      <c r="J73" s="18">
        <v>-75.832167999999996</v>
      </c>
      <c r="K73" s="14">
        <f t="shared" si="6"/>
        <v>0.77110152102109453</v>
      </c>
      <c r="L73" s="14">
        <f t="shared" si="6"/>
        <v>0.27740558302757645</v>
      </c>
      <c r="M73" s="14">
        <f t="shared" si="7"/>
        <v>0.82128236546423228</v>
      </c>
      <c r="N73" s="14">
        <f t="shared" si="7"/>
        <v>0.88281848139934382</v>
      </c>
      <c r="O73" s="104"/>
      <c r="P73" s="31"/>
    </row>
    <row r="74" spans="1:16" x14ac:dyDescent="0.25">
      <c r="A74" s="11">
        <v>704</v>
      </c>
      <c r="B74" s="21" t="s">
        <v>75</v>
      </c>
      <c r="C74" s="18">
        <v>31.80423</v>
      </c>
      <c r="D74" s="18">
        <v>0.77978599999999998</v>
      </c>
      <c r="E74" s="18">
        <v>31.024443999999999</v>
      </c>
      <c r="F74" s="18">
        <v>-30.244658000000001</v>
      </c>
      <c r="G74" s="18">
        <v>73.708309</v>
      </c>
      <c r="H74" s="18">
        <v>0.97963599999999995</v>
      </c>
      <c r="I74" s="18">
        <v>72.728673000000001</v>
      </c>
      <c r="J74" s="18">
        <v>-71.749037000000001</v>
      </c>
      <c r="K74" s="14">
        <f t="shared" si="6"/>
        <v>2.3175630725849987</v>
      </c>
      <c r="L74" s="14">
        <f t="shared" si="6"/>
        <v>1.2562882637031185</v>
      </c>
      <c r="M74" s="14">
        <f t="shared" si="7"/>
        <v>2.3442377565251453</v>
      </c>
      <c r="N74" s="14">
        <f t="shared" si="7"/>
        <v>2.3722879260198608</v>
      </c>
      <c r="O74" s="104"/>
      <c r="P74" s="31"/>
    </row>
    <row r="75" spans="1:16" x14ac:dyDescent="0.25">
      <c r="A75" s="11">
        <v>344</v>
      </c>
      <c r="B75" s="21" t="s">
        <v>77</v>
      </c>
      <c r="C75" s="18">
        <v>3.9926210000000002</v>
      </c>
      <c r="D75" s="18">
        <v>3.3935880000000003</v>
      </c>
      <c r="E75" s="18">
        <v>0.59903299999999993</v>
      </c>
      <c r="F75" s="18">
        <v>2.7945550000000003</v>
      </c>
      <c r="G75" s="18">
        <v>64.301705999999996</v>
      </c>
      <c r="H75" s="18">
        <v>61.826546999999998</v>
      </c>
      <c r="I75" s="18">
        <v>2.4751589999999997</v>
      </c>
      <c r="J75" s="18">
        <v>59.351388</v>
      </c>
      <c r="K75" s="14">
        <f t="shared" si="6"/>
        <v>16.105136450466997</v>
      </c>
      <c r="L75" s="14">
        <f t="shared" si="6"/>
        <v>18.218636734924804</v>
      </c>
      <c r="M75" s="14">
        <f t="shared" si="7"/>
        <v>4.1319242846387425</v>
      </c>
      <c r="N75" s="14">
        <f t="shared" si="7"/>
        <v>21.238225048352955</v>
      </c>
      <c r="O75" s="104"/>
      <c r="P75" s="31"/>
    </row>
    <row r="76" spans="1:16" x14ac:dyDescent="0.25">
      <c r="A76" s="11">
        <v>364</v>
      </c>
      <c r="B76" s="21" t="s">
        <v>76</v>
      </c>
      <c r="C76" s="18">
        <v>34.028024999999992</v>
      </c>
      <c r="D76" s="18">
        <v>10.195247</v>
      </c>
      <c r="E76" s="18">
        <v>23.832777999999994</v>
      </c>
      <c r="F76" s="18">
        <v>-13.637530999999996</v>
      </c>
      <c r="G76" s="18">
        <v>51.873050000000006</v>
      </c>
      <c r="H76" s="18">
        <v>19.440507</v>
      </c>
      <c r="I76" s="18">
        <v>32.432543000000003</v>
      </c>
      <c r="J76" s="18">
        <v>-12.992036000000001</v>
      </c>
      <c r="K76" s="14">
        <f t="shared" si="6"/>
        <v>1.5244214144076835</v>
      </c>
      <c r="L76" s="14">
        <f t="shared" si="6"/>
        <v>1.906820599834413</v>
      </c>
      <c r="M76" s="14">
        <f t="shared" si="7"/>
        <v>1.3608377084702425</v>
      </c>
      <c r="N76" s="14">
        <f t="shared" si="7"/>
        <v>0.95266775195598119</v>
      </c>
      <c r="O76" s="104"/>
      <c r="P76" s="31"/>
    </row>
    <row r="77" spans="1:16" x14ac:dyDescent="0.25">
      <c r="A77" s="11">
        <v>268</v>
      </c>
      <c r="B77" s="21" t="s">
        <v>82</v>
      </c>
      <c r="C77" s="18">
        <v>22.039327999999998</v>
      </c>
      <c r="D77" s="18">
        <v>2.9980830000000003</v>
      </c>
      <c r="E77" s="18">
        <v>19.041245</v>
      </c>
      <c r="F77" s="18">
        <v>-16.043161999999999</v>
      </c>
      <c r="G77" s="18">
        <v>31.743856000000001</v>
      </c>
      <c r="H77" s="18">
        <v>4.40571</v>
      </c>
      <c r="I77" s="18">
        <v>27.338146000000002</v>
      </c>
      <c r="J77" s="18">
        <v>-22.932436000000003</v>
      </c>
      <c r="K77" s="14">
        <f t="shared" si="6"/>
        <v>1.4403277631695488</v>
      </c>
      <c r="L77" s="14">
        <f t="shared" si="6"/>
        <v>1.4695090162613909</v>
      </c>
      <c r="M77" s="14">
        <f t="shared" si="7"/>
        <v>1.4357331151403179</v>
      </c>
      <c r="N77" s="14">
        <f t="shared" si="7"/>
        <v>1.4294212076148083</v>
      </c>
      <c r="O77" s="104"/>
      <c r="P77" s="31"/>
    </row>
    <row r="78" spans="1:16" x14ac:dyDescent="0.25">
      <c r="A78" s="11">
        <v>764</v>
      </c>
      <c r="B78" s="21" t="s">
        <v>80</v>
      </c>
      <c r="C78" s="18">
        <v>4.3867199999999995</v>
      </c>
      <c r="D78" s="18">
        <v>2.7927E-2</v>
      </c>
      <c r="E78" s="18">
        <v>4.3587929999999995</v>
      </c>
      <c r="F78" s="18">
        <v>-4.3308660000000003</v>
      </c>
      <c r="G78" s="18">
        <v>19.058173</v>
      </c>
      <c r="H78" s="18">
        <v>0.11895399999999999</v>
      </c>
      <c r="I78" s="18">
        <v>18.939218999999998</v>
      </c>
      <c r="J78" s="18">
        <v>-18.820264999999996</v>
      </c>
      <c r="K78" s="14">
        <f t="shared" si="6"/>
        <v>4.344515492212861</v>
      </c>
      <c r="L78" s="14">
        <f t="shared" si="6"/>
        <v>4.2594621692269126</v>
      </c>
      <c r="M78" s="14">
        <f t="shared" si="7"/>
        <v>4.3450604330143685</v>
      </c>
      <c r="N78" s="14">
        <f t="shared" si="7"/>
        <v>4.3456124017690678</v>
      </c>
      <c r="O78" s="104"/>
      <c r="P78" s="31"/>
    </row>
    <row r="79" spans="1:16" x14ac:dyDescent="0.25">
      <c r="A79" s="11">
        <v>158</v>
      </c>
      <c r="B79" s="21" t="s">
        <v>83</v>
      </c>
      <c r="C79" s="18">
        <v>6.5461089999999995</v>
      </c>
      <c r="D79" s="18">
        <v>0.169123</v>
      </c>
      <c r="E79" s="18">
        <v>6.3769859999999996</v>
      </c>
      <c r="F79" s="18">
        <v>-6.2078630000000006</v>
      </c>
      <c r="G79" s="18">
        <v>18.509203000000003</v>
      </c>
      <c r="H79" s="18">
        <v>0.13769599999999999</v>
      </c>
      <c r="I79" s="18">
        <v>18.371507000000001</v>
      </c>
      <c r="J79" s="18">
        <v>-18.233811000000003</v>
      </c>
      <c r="K79" s="14">
        <f t="shared" si="6"/>
        <v>2.8275121908296983</v>
      </c>
      <c r="L79" s="14">
        <f t="shared" si="6"/>
        <v>0.81417666432123359</v>
      </c>
      <c r="M79" s="14">
        <f t="shared" si="7"/>
        <v>2.8809075321789952</v>
      </c>
      <c r="N79" s="14">
        <f t="shared" si="7"/>
        <v>2.937212209741098</v>
      </c>
      <c r="O79" s="104"/>
      <c r="P79" s="31"/>
    </row>
    <row r="80" spans="1:16" x14ac:dyDescent="0.25">
      <c r="A80" s="11">
        <v>4</v>
      </c>
      <c r="B80" s="21" t="s">
        <v>79</v>
      </c>
      <c r="C80" s="18">
        <v>20.518622000000001</v>
      </c>
      <c r="D80" s="18">
        <v>16.787534000000001</v>
      </c>
      <c r="E80" s="18">
        <v>3.7310879999999997</v>
      </c>
      <c r="F80" s="18">
        <v>13.056445999999999</v>
      </c>
      <c r="G80" s="18">
        <v>18.009526000000001</v>
      </c>
      <c r="H80" s="18">
        <v>14.575102999999999</v>
      </c>
      <c r="I80" s="18">
        <v>3.4344230000000024</v>
      </c>
      <c r="J80" s="18">
        <v>11.140679999999996</v>
      </c>
      <c r="K80" s="14">
        <f t="shared" si="6"/>
        <v>0.87771615462285923</v>
      </c>
      <c r="L80" s="14">
        <f t="shared" si="6"/>
        <v>0.86820988716984859</v>
      </c>
      <c r="M80" s="14">
        <f t="shared" si="7"/>
        <v>0.92048834013027903</v>
      </c>
      <c r="N80" s="14">
        <f t="shared" si="7"/>
        <v>0.85327048417310469</v>
      </c>
      <c r="O80" s="104"/>
      <c r="P80" s="31"/>
    </row>
    <row r="81" spans="1:16" x14ac:dyDescent="0.25">
      <c r="A81" s="11">
        <v>586</v>
      </c>
      <c r="B81" s="21" t="s">
        <v>81</v>
      </c>
      <c r="C81" s="18">
        <v>9.0621379999999991</v>
      </c>
      <c r="D81" s="18">
        <v>1.1044020000000001</v>
      </c>
      <c r="E81" s="18">
        <v>7.9577359999999988</v>
      </c>
      <c r="F81" s="18">
        <v>-6.8533339999999985</v>
      </c>
      <c r="G81" s="18">
        <v>17.220983</v>
      </c>
      <c r="H81" s="18">
        <v>1.336978</v>
      </c>
      <c r="I81" s="18">
        <v>15.884005</v>
      </c>
      <c r="J81" s="18">
        <v>-14.547027000000002</v>
      </c>
      <c r="K81" s="14">
        <f t="shared" si="6"/>
        <v>1.9003223080469533</v>
      </c>
      <c r="L81" s="14">
        <f t="shared" si="6"/>
        <v>1.2105899844440702</v>
      </c>
      <c r="M81" s="14">
        <f t="shared" si="7"/>
        <v>1.9960457346159766</v>
      </c>
      <c r="N81" s="14">
        <f t="shared" si="7"/>
        <v>2.1226204647256366</v>
      </c>
      <c r="O81" s="104"/>
      <c r="P81" s="31"/>
    </row>
    <row r="82" spans="1:16" x14ac:dyDescent="0.25">
      <c r="A82" s="11">
        <v>458</v>
      </c>
      <c r="B82" s="21" t="s">
        <v>78</v>
      </c>
      <c r="C82" s="18">
        <v>5.5744730000000002</v>
      </c>
      <c r="D82" s="18">
        <v>0.62495500000000004</v>
      </c>
      <c r="E82" s="18">
        <v>4.9495180000000003</v>
      </c>
      <c r="F82" s="18">
        <v>-4.3245630000000004</v>
      </c>
      <c r="G82" s="18">
        <v>16.968038</v>
      </c>
      <c r="H82" s="18">
        <v>2.3018E-2</v>
      </c>
      <c r="I82" s="18">
        <v>16.94502</v>
      </c>
      <c r="J82" s="18">
        <v>-16.922001999999999</v>
      </c>
      <c r="K82" s="14">
        <f t="shared" si="6"/>
        <v>3.0438819956612937</v>
      </c>
      <c r="L82" s="14">
        <f t="shared" si="6"/>
        <v>3.6831451864534244E-2</v>
      </c>
      <c r="M82" s="14">
        <f t="shared" si="7"/>
        <v>3.4235697294160761</v>
      </c>
      <c r="N82" s="14">
        <f t="shared" si="7"/>
        <v>3.912996989522409</v>
      </c>
      <c r="O82" s="104"/>
      <c r="P82" s="31"/>
    </row>
    <row r="83" spans="1:16" x14ac:dyDescent="0.25">
      <c r="A83" s="11">
        <v>360</v>
      </c>
      <c r="B83" s="21" t="s">
        <v>84</v>
      </c>
      <c r="C83" s="18">
        <v>3.4056390000000003</v>
      </c>
      <c r="D83" s="18">
        <v>0.20857800000000001</v>
      </c>
      <c r="E83" s="18">
        <v>3.1970610000000002</v>
      </c>
      <c r="F83" s="18">
        <v>-2.988483</v>
      </c>
      <c r="G83" s="18">
        <v>6.5870879999999996</v>
      </c>
      <c r="H83" s="18">
        <v>0.42847500000000005</v>
      </c>
      <c r="I83" s="18">
        <v>6.158612999999999</v>
      </c>
      <c r="J83" s="18">
        <v>-5.7301379999999993</v>
      </c>
      <c r="K83" s="14">
        <f t="shared" si="6"/>
        <v>1.9341709441311892</v>
      </c>
      <c r="L83" s="14">
        <f t="shared" si="6"/>
        <v>2.054267468285246</v>
      </c>
      <c r="M83" s="14">
        <f t="shared" si="7"/>
        <v>1.9263357815193387</v>
      </c>
      <c r="N83" s="14">
        <f t="shared" si="7"/>
        <v>1.9174069251857879</v>
      </c>
      <c r="O83" s="104"/>
      <c r="P83" s="31"/>
    </row>
    <row r="84" spans="1:16" x14ac:dyDescent="0.25">
      <c r="A84" s="11">
        <v>496</v>
      </c>
      <c r="B84" s="21" t="s">
        <v>88</v>
      </c>
      <c r="C84" s="18">
        <v>2.0233630000000002</v>
      </c>
      <c r="D84" s="18">
        <v>1.9015250000000001</v>
      </c>
      <c r="E84" s="18">
        <v>0.12183799999999996</v>
      </c>
      <c r="F84" s="18">
        <v>1.779687</v>
      </c>
      <c r="G84" s="18">
        <v>5.1769999999999996</v>
      </c>
      <c r="H84" s="18">
        <v>3.378949</v>
      </c>
      <c r="I84" s="18">
        <v>1.7980509999999998</v>
      </c>
      <c r="J84" s="18">
        <v>1.5808980000000001</v>
      </c>
      <c r="K84" s="14">
        <f t="shared" si="6"/>
        <v>2.5586115788417594</v>
      </c>
      <c r="L84" s="14">
        <f t="shared" si="6"/>
        <v>1.7769679599269006</v>
      </c>
      <c r="M84" s="14">
        <f t="shared" si="7"/>
        <v>14.757719266567085</v>
      </c>
      <c r="N84" s="14">
        <f t="shared" si="7"/>
        <v>0.88830114508899605</v>
      </c>
      <c r="O84" s="104"/>
      <c r="P84" s="31"/>
    </row>
    <row r="85" spans="1:16" x14ac:dyDescent="0.25">
      <c r="A85" s="11">
        <v>414</v>
      </c>
      <c r="B85" s="21" t="s">
        <v>85</v>
      </c>
      <c r="C85" s="18">
        <v>2.7316619999999996</v>
      </c>
      <c r="D85" s="18">
        <v>2.7314419999999999</v>
      </c>
      <c r="E85" s="18">
        <v>2.1999999999979992E-4</v>
      </c>
      <c r="F85" s="18">
        <v>2.7312220000000003</v>
      </c>
      <c r="G85" s="18">
        <v>3.8691939999999998</v>
      </c>
      <c r="H85" s="18">
        <v>3.7026350000000003</v>
      </c>
      <c r="I85" s="18">
        <v>0.16655899999999974</v>
      </c>
      <c r="J85" s="18">
        <v>3.5360760000000004</v>
      </c>
      <c r="K85" s="14">
        <f t="shared" si="6"/>
        <v>1.4164248724769024</v>
      </c>
      <c r="L85" s="14">
        <f t="shared" si="6"/>
        <v>1.3555605427462858</v>
      </c>
      <c r="M85" s="22">
        <f t="shared" si="7"/>
        <v>757.08636363705102</v>
      </c>
      <c r="N85" s="14">
        <f t="shared" si="7"/>
        <v>1.2946864077691231</v>
      </c>
      <c r="O85" s="104"/>
      <c r="P85" s="31"/>
    </row>
    <row r="86" spans="1:16" x14ac:dyDescent="0.25">
      <c r="A86" s="11">
        <v>702</v>
      </c>
      <c r="B86" s="21" t="s">
        <v>89</v>
      </c>
      <c r="C86" s="18">
        <v>1.3837940000000002</v>
      </c>
      <c r="D86" s="18">
        <v>0.103854</v>
      </c>
      <c r="E86" s="18">
        <v>1.2799400000000001</v>
      </c>
      <c r="F86" s="18">
        <v>-1.176086</v>
      </c>
      <c r="G86" s="18">
        <v>3.6021019999999999</v>
      </c>
      <c r="H86" s="18">
        <v>8.2177E-2</v>
      </c>
      <c r="I86" s="18">
        <v>3.5199249999999997</v>
      </c>
      <c r="J86" s="18">
        <v>-3.4377479999999996</v>
      </c>
      <c r="K86" s="14">
        <f t="shared" si="6"/>
        <v>2.603062305516572</v>
      </c>
      <c r="L86" s="14">
        <f t="shared" si="6"/>
        <v>0.79127428890557894</v>
      </c>
      <c r="M86" s="14">
        <f t="shared" si="7"/>
        <v>2.7500703157960524</v>
      </c>
      <c r="N86" s="14">
        <f t="shared" si="7"/>
        <v>2.9230413422147699</v>
      </c>
      <c r="O86" s="104"/>
      <c r="P86" s="31"/>
    </row>
    <row r="87" spans="1:16" x14ac:dyDescent="0.25">
      <c r="A87" s="11">
        <v>376</v>
      </c>
      <c r="B87" s="21" t="s">
        <v>87</v>
      </c>
      <c r="C87" s="18">
        <v>2.031854</v>
      </c>
      <c r="D87" s="18">
        <v>1.5356E-2</v>
      </c>
      <c r="E87" s="18">
        <v>2.0164979999999999</v>
      </c>
      <c r="F87" s="18">
        <v>-2.0011420000000002</v>
      </c>
      <c r="G87" s="18">
        <v>3.4621729999999999</v>
      </c>
      <c r="H87" s="18">
        <v>4.0399999999999998E-2</v>
      </c>
      <c r="I87" s="18">
        <v>3.4217729999999995</v>
      </c>
      <c r="J87" s="18">
        <v>-3.3813729999999995</v>
      </c>
      <c r="K87" s="14">
        <f t="shared" si="6"/>
        <v>1.703947724590448</v>
      </c>
      <c r="L87" s="14">
        <f t="shared" si="6"/>
        <v>2.6308934618390203</v>
      </c>
      <c r="M87" s="14">
        <f t="shared" si="7"/>
        <v>1.6968888637628203</v>
      </c>
      <c r="N87" s="14">
        <f t="shared" si="7"/>
        <v>1.6897216689270422</v>
      </c>
      <c r="O87" s="104"/>
      <c r="P87" s="31"/>
    </row>
    <row r="88" spans="1:16" x14ac:dyDescent="0.25">
      <c r="A88" s="11">
        <v>144</v>
      </c>
      <c r="B88" s="21" t="s">
        <v>86</v>
      </c>
      <c r="C88" s="18">
        <v>1.002353</v>
      </c>
      <c r="D88" s="18">
        <v>0</v>
      </c>
      <c r="E88" s="18">
        <v>1.002353</v>
      </c>
      <c r="F88" s="18">
        <v>-1.002353</v>
      </c>
      <c r="G88" s="18">
        <v>2.5747460000000002</v>
      </c>
      <c r="H88" s="18">
        <v>2.5000000000000001E-4</v>
      </c>
      <c r="I88" s="18">
        <v>2.5744959999999999</v>
      </c>
      <c r="J88" s="18">
        <v>-2.574246</v>
      </c>
      <c r="K88" s="14">
        <f t="shared" si="6"/>
        <v>2.5687018445597509</v>
      </c>
      <c r="L88" s="14">
        <v>0</v>
      </c>
      <c r="M88" s="14">
        <f t="shared" si="7"/>
        <v>2.5684524314288475</v>
      </c>
      <c r="N88" s="14">
        <f t="shared" si="7"/>
        <v>2.568203018297945</v>
      </c>
      <c r="O88" s="104"/>
      <c r="P88" s="31"/>
    </row>
    <row r="89" spans="1:16" x14ac:dyDescent="0.25">
      <c r="A89" s="11">
        <v>50</v>
      </c>
      <c r="B89" s="21" t="s">
        <v>91</v>
      </c>
      <c r="C89" s="18">
        <v>1.500578</v>
      </c>
      <c r="D89" s="18">
        <v>0.22430799999999998</v>
      </c>
      <c r="E89" s="18">
        <v>1.27627</v>
      </c>
      <c r="F89" s="18">
        <v>-1.0519620000000001</v>
      </c>
      <c r="G89" s="18">
        <v>2.042891</v>
      </c>
      <c r="H89" s="18">
        <v>1.1781E-2</v>
      </c>
      <c r="I89" s="18">
        <v>2.03111</v>
      </c>
      <c r="J89" s="18">
        <v>-2.0193290000000004</v>
      </c>
      <c r="K89" s="14">
        <f t="shared" si="6"/>
        <v>1.3614027394777213</v>
      </c>
      <c r="L89" s="14">
        <f t="shared" si="6"/>
        <v>5.2521532892273126E-2</v>
      </c>
      <c r="M89" s="14">
        <f t="shared" si="7"/>
        <v>1.5914422496807101</v>
      </c>
      <c r="N89" s="14">
        <f t="shared" si="7"/>
        <v>1.9195835971261321</v>
      </c>
      <c r="O89" s="104"/>
      <c r="P89" s="31"/>
    </row>
    <row r="90" spans="1:16" x14ac:dyDescent="0.25">
      <c r="A90" s="11">
        <v>422</v>
      </c>
      <c r="B90" s="21" t="s">
        <v>105</v>
      </c>
      <c r="C90" s="18">
        <v>6.253285</v>
      </c>
      <c r="D90" s="18">
        <v>6.1938000000000004</v>
      </c>
      <c r="E90" s="18">
        <v>5.948499999999967E-2</v>
      </c>
      <c r="F90" s="18">
        <v>6.1343150000000009</v>
      </c>
      <c r="G90" s="18">
        <v>1.709983</v>
      </c>
      <c r="H90" s="18">
        <v>1.7041740000000001</v>
      </c>
      <c r="I90" s="18">
        <v>5.8089999999999687E-3</v>
      </c>
      <c r="J90" s="18">
        <v>1.6983649999999999</v>
      </c>
      <c r="K90" s="14">
        <f t="shared" si="6"/>
        <v>0.27345355281264166</v>
      </c>
      <c r="L90" s="14">
        <f t="shared" si="6"/>
        <v>0.27514191610965805</v>
      </c>
      <c r="M90" s="14">
        <f t="shared" si="7"/>
        <v>9.7654870975876287E-2</v>
      </c>
      <c r="N90" s="14">
        <f t="shared" si="7"/>
        <v>0.27686302382580608</v>
      </c>
      <c r="O90" s="104"/>
      <c r="P90" s="31"/>
    </row>
    <row r="91" spans="1:16" x14ac:dyDescent="0.25">
      <c r="A91" s="11">
        <v>116</v>
      </c>
      <c r="B91" s="21" t="s">
        <v>93</v>
      </c>
      <c r="C91" s="18">
        <v>0.39826699999999998</v>
      </c>
      <c r="D91" s="18">
        <v>2.3781E-2</v>
      </c>
      <c r="E91" s="18">
        <v>0.37448599999999999</v>
      </c>
      <c r="F91" s="18">
        <v>-0.35070499999999999</v>
      </c>
      <c r="G91" s="18">
        <v>1.190048</v>
      </c>
      <c r="H91" s="18">
        <v>2.8479999999999998E-3</v>
      </c>
      <c r="I91" s="18">
        <v>1.1872</v>
      </c>
      <c r="J91" s="18">
        <v>-1.1843520000000001</v>
      </c>
      <c r="K91" s="14">
        <f t="shared" si="6"/>
        <v>2.9880657950570848</v>
      </c>
      <c r="L91" s="14">
        <f t="shared" si="6"/>
        <v>0.11975947184727302</v>
      </c>
      <c r="M91" s="14">
        <f t="shared" si="7"/>
        <v>3.1702119705409548</v>
      </c>
      <c r="N91" s="14">
        <f t="shared" si="7"/>
        <v>3.3770604924366636</v>
      </c>
      <c r="O91" s="104"/>
      <c r="P91" s="31"/>
    </row>
    <row r="92" spans="1:16" x14ac:dyDescent="0.25">
      <c r="A92" s="11">
        <v>608</v>
      </c>
      <c r="B92" s="21" t="s">
        <v>90</v>
      </c>
      <c r="C92" s="18">
        <v>1.3968510000000001</v>
      </c>
      <c r="D92" s="18">
        <v>4.7342000000000002E-2</v>
      </c>
      <c r="E92" s="18">
        <v>1.3495090000000001</v>
      </c>
      <c r="F92" s="18">
        <v>-1.3021669999999999</v>
      </c>
      <c r="G92" s="18">
        <v>1.0191159999999999</v>
      </c>
      <c r="H92" s="18">
        <v>0.262735</v>
      </c>
      <c r="I92" s="18">
        <v>0.75638099999999997</v>
      </c>
      <c r="J92" s="18">
        <v>-0.49364599999999997</v>
      </c>
      <c r="K92" s="14">
        <f t="shared" si="6"/>
        <v>0.7295810362021431</v>
      </c>
      <c r="L92" s="14">
        <f t="shared" si="6"/>
        <v>5.5497232901018121</v>
      </c>
      <c r="M92" s="14">
        <f t="shared" si="7"/>
        <v>0.56048607308287679</v>
      </c>
      <c r="N92" s="14">
        <f t="shared" si="7"/>
        <v>0.37909576882227858</v>
      </c>
      <c r="O92" s="104"/>
      <c r="P92" s="31"/>
    </row>
    <row r="93" spans="1:16" x14ac:dyDescent="0.25">
      <c r="A93" s="11">
        <v>400</v>
      </c>
      <c r="B93" s="21" t="s">
        <v>99</v>
      </c>
      <c r="C93" s="18">
        <v>0.35564600000000002</v>
      </c>
      <c r="D93" s="18">
        <v>2.7909E-2</v>
      </c>
      <c r="E93" s="18">
        <v>0.327737</v>
      </c>
      <c r="F93" s="18">
        <v>-0.29982800000000004</v>
      </c>
      <c r="G93" s="18">
        <v>0.97157100000000007</v>
      </c>
      <c r="H93" s="18">
        <v>0.57219299999999995</v>
      </c>
      <c r="I93" s="18">
        <v>0.39937800000000007</v>
      </c>
      <c r="J93" s="18">
        <v>0.17281499999999994</v>
      </c>
      <c r="K93" s="14">
        <f t="shared" si="6"/>
        <v>2.7318485235318266</v>
      </c>
      <c r="L93" s="14">
        <f t="shared" si="6"/>
        <v>20.50209609803289</v>
      </c>
      <c r="M93" s="14">
        <f t="shared" si="7"/>
        <v>1.2185929571577212</v>
      </c>
      <c r="N93" s="14">
        <f t="shared" si="7"/>
        <v>-0.57638045812932726</v>
      </c>
      <c r="O93" s="104"/>
      <c r="P93" s="31"/>
    </row>
    <row r="94" spans="1:16" x14ac:dyDescent="0.25">
      <c r="A94" s="11">
        <v>682</v>
      </c>
      <c r="B94" s="21" t="s">
        <v>92</v>
      </c>
      <c r="C94" s="18">
        <v>1.3810529999999999</v>
      </c>
      <c r="D94" s="18">
        <v>1.3617929999999998</v>
      </c>
      <c r="E94" s="18">
        <v>1.9259999999999992E-2</v>
      </c>
      <c r="F94" s="18">
        <v>1.342533</v>
      </c>
      <c r="G94" s="18">
        <v>0.52147299999999996</v>
      </c>
      <c r="H94" s="18">
        <v>0.30084300000000003</v>
      </c>
      <c r="I94" s="18">
        <v>0.22062999999999994</v>
      </c>
      <c r="J94" s="18">
        <v>8.0213000000000076E-2</v>
      </c>
      <c r="K94" s="14">
        <f t="shared" si="6"/>
        <v>0.37759086725853391</v>
      </c>
      <c r="L94" s="14">
        <f t="shared" si="6"/>
        <v>0.22091683537806411</v>
      </c>
      <c r="M94" s="14">
        <f t="shared" si="7"/>
        <v>11.455347871235723</v>
      </c>
      <c r="N94" s="14">
        <f t="shared" si="7"/>
        <v>5.9747507137627213E-2</v>
      </c>
      <c r="O94" s="104"/>
      <c r="P94" s="31"/>
    </row>
    <row r="95" spans="1:16" x14ac:dyDescent="0.25">
      <c r="A95" s="11">
        <v>196</v>
      </c>
      <c r="B95" s="21" t="s">
        <v>106</v>
      </c>
      <c r="C95" s="18">
        <v>4.2590999999999997E-2</v>
      </c>
      <c r="D95" s="18">
        <v>3.8491999999999998E-2</v>
      </c>
      <c r="E95" s="18">
        <v>4.0989999999999967E-3</v>
      </c>
      <c r="F95" s="18">
        <v>3.4393E-2</v>
      </c>
      <c r="G95" s="18">
        <v>0.33975900000000003</v>
      </c>
      <c r="H95" s="18">
        <v>2.5092E-2</v>
      </c>
      <c r="I95" s="18">
        <v>0.31466700000000003</v>
      </c>
      <c r="J95" s="18">
        <v>-0.28957500000000003</v>
      </c>
      <c r="K95" s="14">
        <f t="shared" si="6"/>
        <v>7.9772487145171525</v>
      </c>
      <c r="L95" s="14">
        <f t="shared" si="6"/>
        <v>0.65187571443416814</v>
      </c>
      <c r="M95" s="14">
        <f t="shared" si="7"/>
        <v>76.76677238350824</v>
      </c>
      <c r="N95" s="14">
        <f t="shared" si="7"/>
        <v>-8.4195911958828837</v>
      </c>
      <c r="O95" s="104"/>
      <c r="P95" s="31"/>
    </row>
    <row r="96" spans="1:16" x14ac:dyDescent="0.25">
      <c r="A96" s="11">
        <v>512</v>
      </c>
      <c r="B96" s="21" t="s">
        <v>94</v>
      </c>
      <c r="C96" s="18">
        <v>0.90935500000000002</v>
      </c>
      <c r="D96" s="18">
        <v>0.38302600000000003</v>
      </c>
      <c r="E96" s="18">
        <v>0.52632899999999994</v>
      </c>
      <c r="F96" s="18">
        <v>-0.14330299999999993</v>
      </c>
      <c r="G96" s="18">
        <v>0.220716</v>
      </c>
      <c r="H96" s="18">
        <v>0.220716</v>
      </c>
      <c r="I96" s="18">
        <v>0</v>
      </c>
      <c r="J96" s="18">
        <v>0.220716</v>
      </c>
      <c r="K96" s="14">
        <f t="shared" si="6"/>
        <v>0.24271709068515596</v>
      </c>
      <c r="L96" s="14">
        <f t="shared" si="6"/>
        <v>0.57624286601953911</v>
      </c>
      <c r="M96" s="14">
        <f t="shared" si="7"/>
        <v>0</v>
      </c>
      <c r="N96" s="14">
        <f t="shared" si="7"/>
        <v>-1.5402050201321682</v>
      </c>
      <c r="O96" s="104"/>
      <c r="P96" s="31"/>
    </row>
    <row r="97" spans="1:16" x14ac:dyDescent="0.25">
      <c r="A97" s="11">
        <v>104</v>
      </c>
      <c r="B97" s="21" t="s">
        <v>95</v>
      </c>
      <c r="C97" s="18">
        <v>5.3698999999999997E-2</v>
      </c>
      <c r="D97" s="18">
        <v>0</v>
      </c>
      <c r="E97" s="18">
        <v>5.3698999999999997E-2</v>
      </c>
      <c r="F97" s="18">
        <v>-5.3698999999999997E-2</v>
      </c>
      <c r="G97" s="18">
        <v>0.203264</v>
      </c>
      <c r="H97" s="18">
        <v>4.2099999999999999E-4</v>
      </c>
      <c r="I97" s="18">
        <v>0.20284300000000002</v>
      </c>
      <c r="J97" s="18">
        <v>-0.20242200000000002</v>
      </c>
      <c r="K97" s="14">
        <f t="shared" si="6"/>
        <v>3.7852473975306804</v>
      </c>
      <c r="L97" s="14">
        <v>0</v>
      </c>
      <c r="M97" s="14">
        <f t="shared" si="7"/>
        <v>3.7774074005102523</v>
      </c>
      <c r="N97" s="14">
        <f t="shared" si="7"/>
        <v>3.7695674034898237</v>
      </c>
      <c r="O97" s="104"/>
      <c r="P97" s="31"/>
    </row>
    <row r="98" spans="1:16" x14ac:dyDescent="0.25">
      <c r="A98" s="11">
        <v>368</v>
      </c>
      <c r="B98" s="21" t="s">
        <v>98</v>
      </c>
      <c r="C98" s="18">
        <v>0.53298299999999998</v>
      </c>
      <c r="D98" s="18">
        <v>0.53298299999999998</v>
      </c>
      <c r="E98" s="18">
        <v>0</v>
      </c>
      <c r="F98" s="18">
        <v>0.53298299999999998</v>
      </c>
      <c r="G98" s="18">
        <v>0.1744</v>
      </c>
      <c r="H98" s="18">
        <v>0.1744</v>
      </c>
      <c r="I98" s="18">
        <v>0</v>
      </c>
      <c r="J98" s="18">
        <v>0.1744</v>
      </c>
      <c r="K98" s="14">
        <f t="shared" si="6"/>
        <v>0.3272149393132614</v>
      </c>
      <c r="L98" s="14">
        <f>H98/D98</f>
        <v>0.3272149393132614</v>
      </c>
      <c r="M98" s="14">
        <v>0</v>
      </c>
      <c r="N98" s="14">
        <f t="shared" ref="N98:N105" si="8">J98/F98</f>
        <v>0.3272149393132614</v>
      </c>
      <c r="O98" s="104"/>
      <c r="P98" s="31"/>
    </row>
    <row r="99" spans="1:16" x14ac:dyDescent="0.25">
      <c r="A99" s="11">
        <v>634</v>
      </c>
      <c r="B99" s="21" t="s">
        <v>97</v>
      </c>
      <c r="C99" s="18">
        <v>4.1438999999999997E-2</v>
      </c>
      <c r="D99" s="18">
        <v>4.1426999999999999E-2</v>
      </c>
      <c r="E99" s="18">
        <v>1.2000000000000454E-5</v>
      </c>
      <c r="F99" s="18">
        <v>4.1415E-2</v>
      </c>
      <c r="G99" s="18">
        <v>6.5118999999999996E-2</v>
      </c>
      <c r="H99" s="18">
        <v>6.4688999999999997E-2</v>
      </c>
      <c r="I99" s="18">
        <v>4.3000000000000682E-4</v>
      </c>
      <c r="J99" s="18">
        <v>6.4258999999999983E-2</v>
      </c>
      <c r="K99" s="14">
        <f t="shared" si="6"/>
        <v>1.5714423610608363</v>
      </c>
      <c r="L99" s="14">
        <f>H99/D99</f>
        <v>1.5615178506770946</v>
      </c>
      <c r="M99" s="14">
        <f>I99/E99</f>
        <v>35.833333333332547</v>
      </c>
      <c r="N99" s="14">
        <f t="shared" si="8"/>
        <v>1.5515875890377877</v>
      </c>
      <c r="O99" s="104"/>
      <c r="P99" s="31"/>
    </row>
    <row r="100" spans="1:16" x14ac:dyDescent="0.25">
      <c r="A100" s="11">
        <v>408</v>
      </c>
      <c r="B100" s="21" t="s">
        <v>101</v>
      </c>
      <c r="C100" s="18">
        <v>2.068E-2</v>
      </c>
      <c r="D100" s="18">
        <v>1.4987E-2</v>
      </c>
      <c r="E100" s="18">
        <v>5.6929999999999993E-3</v>
      </c>
      <c r="F100" s="18">
        <v>9.2940000000000002E-3</v>
      </c>
      <c r="G100" s="18">
        <v>6.1175E-2</v>
      </c>
      <c r="H100" s="18">
        <v>0</v>
      </c>
      <c r="I100" s="18">
        <v>6.1175E-2</v>
      </c>
      <c r="J100" s="18">
        <v>-6.1175E-2</v>
      </c>
      <c r="K100" s="14">
        <f t="shared" si="6"/>
        <v>2.958172147001934</v>
      </c>
      <c r="L100" s="14">
        <f>H100/D100</f>
        <v>0</v>
      </c>
      <c r="M100" s="14">
        <f>I100/E100</f>
        <v>10.745652555770246</v>
      </c>
      <c r="N100" s="14">
        <f t="shared" si="8"/>
        <v>-6.5822035721971162</v>
      </c>
      <c r="O100" s="104"/>
      <c r="P100" s="31"/>
    </row>
    <row r="101" spans="1:16" x14ac:dyDescent="0.25">
      <c r="A101" s="11">
        <v>48</v>
      </c>
      <c r="B101" s="21" t="s">
        <v>102</v>
      </c>
      <c r="C101" s="18">
        <v>7.9419999999999994E-3</v>
      </c>
      <c r="D101" s="18">
        <v>5.7689999999999998E-3</v>
      </c>
      <c r="E101" s="18">
        <v>2.173E-3</v>
      </c>
      <c r="F101" s="18">
        <v>3.5960000000000002E-3</v>
      </c>
      <c r="G101" s="18">
        <v>4.3909999999999998E-2</v>
      </c>
      <c r="H101" s="18">
        <v>4.3909999999999998E-2</v>
      </c>
      <c r="I101" s="18">
        <v>0</v>
      </c>
      <c r="J101" s="18">
        <v>4.3909999999999998E-2</v>
      </c>
      <c r="K101" s="14">
        <f t="shared" si="6"/>
        <v>5.5288340468395871</v>
      </c>
      <c r="L101" s="14">
        <f>H101/D101</f>
        <v>7.6113711215115272</v>
      </c>
      <c r="M101" s="14">
        <f>I101/E101</f>
        <v>0</v>
      </c>
      <c r="N101" s="14">
        <f t="shared" si="8"/>
        <v>12.210789766407117</v>
      </c>
      <c r="O101" s="104"/>
      <c r="P101" s="31"/>
    </row>
    <row r="102" spans="1:16" x14ac:dyDescent="0.25">
      <c r="A102" s="11">
        <v>418</v>
      </c>
      <c r="B102" s="21" t="s">
        <v>104</v>
      </c>
      <c r="C102" s="18">
        <v>1.3779999999999999E-3</v>
      </c>
      <c r="D102" s="18">
        <v>0</v>
      </c>
      <c r="E102" s="18">
        <v>1.3779999999999999E-3</v>
      </c>
      <c r="F102" s="18">
        <v>-1.3779999999999999E-3</v>
      </c>
      <c r="G102" s="18">
        <v>3.0385000000000002E-2</v>
      </c>
      <c r="H102" s="18">
        <v>0</v>
      </c>
      <c r="I102" s="18">
        <v>3.0385000000000002E-2</v>
      </c>
      <c r="J102" s="18">
        <v>-3.0385000000000002E-2</v>
      </c>
      <c r="K102" s="14">
        <f t="shared" si="6"/>
        <v>22.050072568940497</v>
      </c>
      <c r="L102" s="14">
        <v>0</v>
      </c>
      <c r="M102" s="14">
        <f>I102/E102</f>
        <v>22.050072568940497</v>
      </c>
      <c r="N102" s="14">
        <f t="shared" si="8"/>
        <v>22.050072568940497</v>
      </c>
      <c r="O102" s="104"/>
      <c r="P102" s="31"/>
    </row>
    <row r="103" spans="1:16" x14ac:dyDescent="0.25">
      <c r="A103" s="11">
        <v>760</v>
      </c>
      <c r="B103" s="21" t="s">
        <v>172</v>
      </c>
      <c r="C103" s="18">
        <v>5.2469680000000007</v>
      </c>
      <c r="D103" s="18">
        <v>5.1723810000000006</v>
      </c>
      <c r="E103" s="18">
        <v>7.4587000000000445E-2</v>
      </c>
      <c r="F103" s="18">
        <v>5.0977939999999995</v>
      </c>
      <c r="G103" s="18">
        <v>2.8416E-2</v>
      </c>
      <c r="H103" s="18">
        <v>0</v>
      </c>
      <c r="I103" s="18">
        <v>2.8416E-2</v>
      </c>
      <c r="J103" s="18">
        <v>-2.8416E-2</v>
      </c>
      <c r="K103" s="14">
        <f t="shared" si="6"/>
        <v>5.4156991237606167E-3</v>
      </c>
      <c r="L103" s="14">
        <f>H103/D103</f>
        <v>0</v>
      </c>
      <c r="M103" s="14">
        <f>I103/E103</f>
        <v>0.38097791840400913</v>
      </c>
      <c r="N103" s="14">
        <f t="shared" si="8"/>
        <v>-5.5741758101641621E-3</v>
      </c>
      <c r="O103" s="104"/>
      <c r="P103" s="31"/>
    </row>
    <row r="104" spans="1:16" x14ac:dyDescent="0.25">
      <c r="A104" s="11">
        <v>462</v>
      </c>
      <c r="B104" s="21" t="s">
        <v>96</v>
      </c>
      <c r="C104" s="18">
        <v>1.108E-3</v>
      </c>
      <c r="D104" s="18">
        <v>1.108E-3</v>
      </c>
      <c r="E104" s="18">
        <v>0</v>
      </c>
      <c r="F104" s="18">
        <v>1.108E-3</v>
      </c>
      <c r="G104" s="18">
        <v>2.4282000000000001E-2</v>
      </c>
      <c r="H104" s="18">
        <v>2.4282000000000001E-2</v>
      </c>
      <c r="I104" s="18">
        <v>0</v>
      </c>
      <c r="J104" s="18">
        <v>2.4282000000000001E-2</v>
      </c>
      <c r="K104" s="14">
        <f t="shared" si="6"/>
        <v>21.915162454873645</v>
      </c>
      <c r="L104" s="14">
        <f>H104/D104</f>
        <v>21.915162454873645</v>
      </c>
      <c r="M104" s="14">
        <v>0</v>
      </c>
      <c r="N104" s="14">
        <f t="shared" si="8"/>
        <v>21.915162454873645</v>
      </c>
      <c r="O104" s="104"/>
      <c r="P104" s="31"/>
    </row>
    <row r="105" spans="1:16" x14ac:dyDescent="0.25">
      <c r="A105" s="11">
        <v>446</v>
      </c>
      <c r="B105" s="21" t="s">
        <v>100</v>
      </c>
      <c r="C105" s="18">
        <v>0.13610800000000001</v>
      </c>
      <c r="D105" s="18">
        <v>0.136017</v>
      </c>
      <c r="E105" s="18">
        <v>9.1000000000008189E-5</v>
      </c>
      <c r="F105" s="18">
        <v>0.13592599999999999</v>
      </c>
      <c r="G105" s="18">
        <v>1.1587999999999999E-2</v>
      </c>
      <c r="H105" s="18">
        <v>1.0438000000000001E-2</v>
      </c>
      <c r="I105" s="18">
        <v>1.1499999999999987E-3</v>
      </c>
      <c r="J105" s="18">
        <v>9.2880000000000029E-3</v>
      </c>
      <c r="K105" s="14">
        <f t="shared" si="6"/>
        <v>8.5138272548270486E-2</v>
      </c>
      <c r="L105" s="14">
        <f>H105/D105</f>
        <v>7.6740407449068876E-2</v>
      </c>
      <c r="M105" s="14">
        <f>I105/E105</f>
        <v>12.637362637361486</v>
      </c>
      <c r="N105" s="14">
        <f t="shared" si="8"/>
        <v>6.8331297912099256E-2</v>
      </c>
      <c r="O105" s="104"/>
      <c r="P105" s="31"/>
    </row>
    <row r="106" spans="1:16" x14ac:dyDescent="0.25">
      <c r="A106" s="11">
        <v>96</v>
      </c>
      <c r="B106" s="21" t="s">
        <v>222</v>
      </c>
      <c r="C106" s="18">
        <v>0</v>
      </c>
      <c r="D106" s="18">
        <v>0</v>
      </c>
      <c r="E106" s="18">
        <v>0</v>
      </c>
      <c r="F106" s="18">
        <v>0</v>
      </c>
      <c r="G106" s="18">
        <v>5.9160000000000003E-3</v>
      </c>
      <c r="H106" s="18">
        <v>0</v>
      </c>
      <c r="I106" s="18">
        <v>5.9160000000000003E-3</v>
      </c>
      <c r="J106" s="18">
        <v>-5.9160000000000003E-3</v>
      </c>
      <c r="K106" s="14">
        <v>0</v>
      </c>
      <c r="L106" s="14">
        <v>0</v>
      </c>
      <c r="M106" s="14">
        <v>0</v>
      </c>
      <c r="N106" s="14">
        <v>0</v>
      </c>
      <c r="O106" s="104"/>
      <c r="P106" s="31"/>
    </row>
    <row r="107" spans="1:16" x14ac:dyDescent="0.25">
      <c r="A107" s="11">
        <v>524</v>
      </c>
      <c r="B107" s="21" t="s">
        <v>103</v>
      </c>
      <c r="C107" s="18">
        <v>1.7079999999999999E-3</v>
      </c>
      <c r="D107" s="18">
        <v>9.1000000000000003E-5</v>
      </c>
      <c r="E107" s="18">
        <v>1.6169999999999999E-3</v>
      </c>
      <c r="F107" s="18">
        <v>-1.526E-3</v>
      </c>
      <c r="G107" s="18">
        <v>9.2000000000000003E-4</v>
      </c>
      <c r="H107" s="18">
        <v>0</v>
      </c>
      <c r="I107" s="18">
        <v>9.2000000000000003E-4</v>
      </c>
      <c r="J107" s="18">
        <v>-9.2000000000000003E-4</v>
      </c>
      <c r="K107" s="14">
        <f>G107/C107</f>
        <v>0.53864168618266983</v>
      </c>
      <c r="L107" s="14">
        <f>H107/D107</f>
        <v>0</v>
      </c>
      <c r="M107" s="14">
        <f>I107/E107</f>
        <v>0.56895485466914042</v>
      </c>
      <c r="N107" s="14">
        <f>J107/F107</f>
        <v>0.60288335517693314</v>
      </c>
      <c r="O107" s="104"/>
      <c r="P107" s="31"/>
    </row>
    <row r="108" spans="1:16" x14ac:dyDescent="0.25">
      <c r="A108" s="11">
        <v>887</v>
      </c>
      <c r="B108" s="21" t="s">
        <v>223</v>
      </c>
      <c r="C108" s="18">
        <v>0</v>
      </c>
      <c r="D108" s="18">
        <v>0</v>
      </c>
      <c r="E108" s="18">
        <v>0</v>
      </c>
      <c r="F108" s="18">
        <v>0</v>
      </c>
      <c r="G108" s="18">
        <v>2.9999999999999997E-4</v>
      </c>
      <c r="H108" s="18">
        <v>0</v>
      </c>
      <c r="I108" s="18">
        <v>2.9999999999999997E-4</v>
      </c>
      <c r="J108" s="18">
        <v>-2.9999999999999997E-4</v>
      </c>
      <c r="K108" s="14">
        <v>0</v>
      </c>
      <c r="L108" s="14">
        <v>0</v>
      </c>
      <c r="M108" s="14">
        <v>0</v>
      </c>
      <c r="N108" s="14">
        <v>0</v>
      </c>
      <c r="O108" s="104"/>
      <c r="P108" s="31"/>
    </row>
    <row r="109" spans="1:16" x14ac:dyDescent="0.25">
      <c r="A109" s="11">
        <v>895</v>
      </c>
      <c r="B109" s="21" t="s">
        <v>107</v>
      </c>
      <c r="C109" s="18">
        <v>5.7128999999999999E-2</v>
      </c>
      <c r="D109" s="18">
        <v>5.7128999999999999E-2</v>
      </c>
      <c r="E109" s="18">
        <v>0</v>
      </c>
      <c r="F109" s="18">
        <v>5.7128999999999999E-2</v>
      </c>
      <c r="G109" s="18">
        <v>0</v>
      </c>
      <c r="H109" s="18">
        <v>0</v>
      </c>
      <c r="I109" s="18">
        <v>0</v>
      </c>
      <c r="J109" s="18">
        <v>0</v>
      </c>
      <c r="K109" s="14">
        <f t="shared" ref="K109:M124" si="9">G109/C109</f>
        <v>0</v>
      </c>
      <c r="L109" s="14">
        <f t="shared" si="9"/>
        <v>0</v>
      </c>
      <c r="M109" s="14">
        <v>0</v>
      </c>
      <c r="N109" s="14">
        <f t="shared" ref="N109:N128" si="10">J109/F109</f>
        <v>0</v>
      </c>
      <c r="O109" s="104"/>
      <c r="P109" s="31"/>
    </row>
    <row r="110" spans="1:16" s="10" customFormat="1" ht="21.75" customHeight="1" x14ac:dyDescent="0.2">
      <c r="A110" s="6"/>
      <c r="B110" s="20" t="s">
        <v>109</v>
      </c>
      <c r="C110" s="24">
        <v>234.57343399999999</v>
      </c>
      <c r="D110" s="24">
        <v>4.9443239999999999</v>
      </c>
      <c r="E110" s="24">
        <v>229.62911</v>
      </c>
      <c r="F110" s="24">
        <v>-224.684786</v>
      </c>
      <c r="G110" s="24">
        <v>476.46713900000003</v>
      </c>
      <c r="H110" s="24">
        <v>5.966653</v>
      </c>
      <c r="I110" s="24">
        <v>470.50048600000002</v>
      </c>
      <c r="J110" s="24">
        <v>-464.53383300000002</v>
      </c>
      <c r="K110" s="9">
        <f t="shared" si="9"/>
        <v>2.0312067350303615</v>
      </c>
      <c r="L110" s="9">
        <f t="shared" si="9"/>
        <v>1.2067682053198778</v>
      </c>
      <c r="M110" s="9">
        <f t="shared" si="9"/>
        <v>2.0489583659493347</v>
      </c>
      <c r="N110" s="9">
        <f t="shared" si="10"/>
        <v>2.0674912675217807</v>
      </c>
      <c r="O110" s="105"/>
      <c r="P110" s="101"/>
    </row>
    <row r="111" spans="1:16" x14ac:dyDescent="0.25">
      <c r="A111" s="11">
        <v>840</v>
      </c>
      <c r="B111" s="21" t="s">
        <v>110</v>
      </c>
      <c r="C111" s="18">
        <v>155.36779300000001</v>
      </c>
      <c r="D111" s="18">
        <v>4.1936620000000007</v>
      </c>
      <c r="E111" s="18">
        <v>151.17413099999999</v>
      </c>
      <c r="F111" s="18">
        <v>-146.98046899999997</v>
      </c>
      <c r="G111" s="18">
        <v>364.29046699999998</v>
      </c>
      <c r="H111" s="18">
        <v>5.289669</v>
      </c>
      <c r="I111" s="18">
        <v>359.00079800000003</v>
      </c>
      <c r="J111" s="18">
        <v>-353.71112900000003</v>
      </c>
      <c r="K111" s="14">
        <f t="shared" si="9"/>
        <v>2.344697443182449</v>
      </c>
      <c r="L111" s="14">
        <f t="shared" si="9"/>
        <v>1.2613484348524033</v>
      </c>
      <c r="M111" s="14">
        <f t="shared" si="9"/>
        <v>2.3747502011438719</v>
      </c>
      <c r="N111" s="14">
        <f t="shared" si="10"/>
        <v>2.4065178959253428</v>
      </c>
      <c r="O111" s="104"/>
      <c r="P111" s="31"/>
    </row>
    <row r="112" spans="1:16" x14ac:dyDescent="0.25">
      <c r="A112" s="11">
        <v>124</v>
      </c>
      <c r="B112" s="21" t="s">
        <v>111</v>
      </c>
      <c r="C112" s="18">
        <v>11.712556999999999</v>
      </c>
      <c r="D112" s="18">
        <v>0.22824</v>
      </c>
      <c r="E112" s="18">
        <v>11.484316999999999</v>
      </c>
      <c r="F112" s="18">
        <v>-11.256076999999999</v>
      </c>
      <c r="G112" s="18">
        <v>79.695143000000002</v>
      </c>
      <c r="H112" s="18">
        <v>0.32827699999999999</v>
      </c>
      <c r="I112" s="18">
        <v>79.366865999999987</v>
      </c>
      <c r="J112" s="18">
        <v>-79.038588999999988</v>
      </c>
      <c r="K112" s="14">
        <f t="shared" si="9"/>
        <v>6.8042480390917213</v>
      </c>
      <c r="L112" s="14">
        <f t="shared" si="9"/>
        <v>1.4382974062390466</v>
      </c>
      <c r="M112" s="14">
        <f t="shared" si="9"/>
        <v>6.9108912615351867</v>
      </c>
      <c r="N112" s="14">
        <f t="shared" si="10"/>
        <v>7.0218593032012837</v>
      </c>
      <c r="O112" s="104"/>
      <c r="P112" s="31"/>
    </row>
    <row r="113" spans="1:16" x14ac:dyDescent="0.25">
      <c r="A113" s="11">
        <v>218</v>
      </c>
      <c r="B113" s="21" t="s">
        <v>112</v>
      </c>
      <c r="C113" s="18">
        <v>11.446334999999999</v>
      </c>
      <c r="D113" s="18">
        <v>0</v>
      </c>
      <c r="E113" s="18">
        <v>11.446334999999999</v>
      </c>
      <c r="F113" s="18">
        <v>-11.446334999999999</v>
      </c>
      <c r="G113" s="18">
        <v>13.804722999999999</v>
      </c>
      <c r="H113" s="18">
        <v>0</v>
      </c>
      <c r="I113" s="18">
        <v>13.804722999999999</v>
      </c>
      <c r="J113" s="18">
        <v>-13.804722999999999</v>
      </c>
      <c r="K113" s="14">
        <f t="shared" si="9"/>
        <v>1.20603870147082</v>
      </c>
      <c r="L113" s="14">
        <v>0</v>
      </c>
      <c r="M113" s="14">
        <f t="shared" si="9"/>
        <v>1.20603870147082</v>
      </c>
      <c r="N113" s="14">
        <f t="shared" si="10"/>
        <v>1.20603870147082</v>
      </c>
      <c r="O113" s="104"/>
      <c r="P113" s="31"/>
    </row>
    <row r="114" spans="1:16" x14ac:dyDescent="0.25">
      <c r="A114" s="11">
        <v>484</v>
      </c>
      <c r="B114" s="21" t="s">
        <v>113</v>
      </c>
      <c r="C114" s="18">
        <v>5.7475129999999996</v>
      </c>
      <c r="D114" s="18">
        <v>6.4689999999999998E-2</v>
      </c>
      <c r="E114" s="18">
        <v>5.682823</v>
      </c>
      <c r="F114" s="18">
        <v>-5.6181330000000012</v>
      </c>
      <c r="G114" s="18">
        <v>11.825243</v>
      </c>
      <c r="H114" s="18">
        <v>8.7808000000000011E-2</v>
      </c>
      <c r="I114" s="18">
        <v>11.737435</v>
      </c>
      <c r="J114" s="18">
        <v>-11.649626999999999</v>
      </c>
      <c r="K114" s="14">
        <f t="shared" si="9"/>
        <v>2.0574538935362132</v>
      </c>
      <c r="L114" s="14">
        <f>H114/D114</f>
        <v>1.3573658989024582</v>
      </c>
      <c r="M114" s="14">
        <f t="shared" si="9"/>
        <v>2.0654232940212989</v>
      </c>
      <c r="N114" s="14">
        <f t="shared" si="10"/>
        <v>2.0735762218516358</v>
      </c>
      <c r="O114" s="104"/>
      <c r="P114" s="31"/>
    </row>
    <row r="115" spans="1:16" x14ac:dyDescent="0.25">
      <c r="A115" s="11">
        <v>152</v>
      </c>
      <c r="B115" s="21" t="s">
        <v>114</v>
      </c>
      <c r="C115" s="18">
        <v>1.0428569999999999</v>
      </c>
      <c r="D115" s="18">
        <v>6.8309999999999996E-2</v>
      </c>
      <c r="E115" s="18">
        <v>0.97454700000000005</v>
      </c>
      <c r="F115" s="18">
        <v>-0.90623700000000007</v>
      </c>
      <c r="G115" s="18">
        <v>2.3951009999999999</v>
      </c>
      <c r="H115" s="18">
        <v>2.1499999999999998E-2</v>
      </c>
      <c r="I115" s="18">
        <v>2.3736010000000003</v>
      </c>
      <c r="J115" s="18">
        <v>-2.3521010000000002</v>
      </c>
      <c r="K115" s="14">
        <f t="shared" si="9"/>
        <v>2.2966725063934943</v>
      </c>
      <c r="L115" s="14">
        <f>H115/D115</f>
        <v>0.31474161908944515</v>
      </c>
      <c r="M115" s="14">
        <f t="shared" si="9"/>
        <v>2.4355941786286346</v>
      </c>
      <c r="N115" s="14">
        <f t="shared" si="10"/>
        <v>2.5954590245156619</v>
      </c>
      <c r="O115" s="104"/>
      <c r="P115" s="31"/>
    </row>
    <row r="116" spans="1:16" x14ac:dyDescent="0.25">
      <c r="A116" s="11">
        <v>76</v>
      </c>
      <c r="B116" s="21" t="s">
        <v>116</v>
      </c>
      <c r="C116" s="18">
        <v>45.540194999999997</v>
      </c>
      <c r="D116" s="18">
        <v>0</v>
      </c>
      <c r="E116" s="18">
        <v>45.540194999999997</v>
      </c>
      <c r="F116" s="18">
        <v>-45.540194999999997</v>
      </c>
      <c r="G116" s="18">
        <v>0.90638699999999994</v>
      </c>
      <c r="H116" s="18">
        <v>4.8920000000000005E-3</v>
      </c>
      <c r="I116" s="18">
        <v>0.90149499999999994</v>
      </c>
      <c r="J116" s="18">
        <v>-0.89660299999999982</v>
      </c>
      <c r="K116" s="14">
        <f t="shared" si="9"/>
        <v>1.9903010955486685E-2</v>
      </c>
      <c r="L116" s="14">
        <v>0</v>
      </c>
      <c r="M116" s="14">
        <f t="shared" si="9"/>
        <v>1.9795589368908059E-2</v>
      </c>
      <c r="N116" s="14">
        <f t="shared" si="10"/>
        <v>1.9688167782329433E-2</v>
      </c>
      <c r="O116" s="104"/>
      <c r="P116" s="31"/>
    </row>
    <row r="117" spans="1:16" x14ac:dyDescent="0.25">
      <c r="A117" s="11">
        <v>32</v>
      </c>
      <c r="B117" s="21" t="s">
        <v>115</v>
      </c>
      <c r="C117" s="18">
        <v>2.1089569999999997</v>
      </c>
      <c r="D117" s="18">
        <v>1.1698E-2</v>
      </c>
      <c r="E117" s="18">
        <v>2.0972590000000002</v>
      </c>
      <c r="F117" s="18">
        <v>-2.0855610000000002</v>
      </c>
      <c r="G117" s="18">
        <v>0.84531600000000007</v>
      </c>
      <c r="H117" s="18">
        <v>7.9660000000000009E-3</v>
      </c>
      <c r="I117" s="18">
        <v>0.83735000000000004</v>
      </c>
      <c r="J117" s="18">
        <v>-0.82938400000000001</v>
      </c>
      <c r="K117" s="14">
        <f t="shared" si="9"/>
        <v>0.40082182804106492</v>
      </c>
      <c r="L117" s="14">
        <f>H117/D117</f>
        <v>0.6809711061719953</v>
      </c>
      <c r="M117" s="14">
        <f t="shared" si="9"/>
        <v>0.3992592235865956</v>
      </c>
      <c r="N117" s="14">
        <f t="shared" si="10"/>
        <v>0.3976790897029624</v>
      </c>
      <c r="O117" s="104"/>
      <c r="P117" s="31"/>
    </row>
    <row r="118" spans="1:16" x14ac:dyDescent="0.25">
      <c r="A118" s="11">
        <v>660</v>
      </c>
      <c r="B118" s="21" t="s">
        <v>119</v>
      </c>
      <c r="C118" s="18">
        <v>0.93982100000000002</v>
      </c>
      <c r="D118" s="18">
        <v>0.174821</v>
      </c>
      <c r="E118" s="18">
        <v>0.76500000000000001</v>
      </c>
      <c r="F118" s="18">
        <v>-0.59017900000000001</v>
      </c>
      <c r="G118" s="18">
        <v>0.58648</v>
      </c>
      <c r="H118" s="18">
        <v>0</v>
      </c>
      <c r="I118" s="18">
        <v>0.58648</v>
      </c>
      <c r="J118" s="18">
        <v>-0.58648</v>
      </c>
      <c r="K118" s="14">
        <f t="shared" si="9"/>
        <v>0.624033725571146</v>
      </c>
      <c r="L118" s="14">
        <f>H118/D118</f>
        <v>0</v>
      </c>
      <c r="M118" s="14">
        <f t="shared" si="9"/>
        <v>0.76664052287581697</v>
      </c>
      <c r="N118" s="14">
        <f t="shared" si="10"/>
        <v>0.99373240999764478</v>
      </c>
      <c r="O118" s="104"/>
      <c r="P118" s="31"/>
    </row>
    <row r="119" spans="1:16" x14ac:dyDescent="0.25">
      <c r="A119" s="11">
        <v>222</v>
      </c>
      <c r="B119" s="21" t="s">
        <v>125</v>
      </c>
      <c r="C119" s="18">
        <v>1.1464999999999999E-2</v>
      </c>
      <c r="D119" s="18">
        <v>0</v>
      </c>
      <c r="E119" s="18">
        <v>1.1464999999999999E-2</v>
      </c>
      <c r="F119" s="18">
        <v>-1.1464999999999999E-2</v>
      </c>
      <c r="G119" s="18">
        <v>0.433168</v>
      </c>
      <c r="H119" s="18">
        <v>0</v>
      </c>
      <c r="I119" s="18">
        <v>0.433168</v>
      </c>
      <c r="J119" s="18">
        <v>-0.433168</v>
      </c>
      <c r="K119" s="14">
        <f t="shared" si="9"/>
        <v>37.781770606192765</v>
      </c>
      <c r="L119" s="14">
        <v>0</v>
      </c>
      <c r="M119" s="14">
        <f t="shared" si="9"/>
        <v>37.781770606192765</v>
      </c>
      <c r="N119" s="14">
        <f t="shared" si="10"/>
        <v>37.781770606192765</v>
      </c>
      <c r="O119" s="104"/>
      <c r="P119" s="31"/>
    </row>
    <row r="120" spans="1:16" x14ac:dyDescent="0.25">
      <c r="A120" s="11">
        <v>604</v>
      </c>
      <c r="B120" s="21" t="s">
        <v>118</v>
      </c>
      <c r="C120" s="18">
        <v>0.19222500000000003</v>
      </c>
      <c r="D120" s="18">
        <v>0.13042500000000001</v>
      </c>
      <c r="E120" s="18">
        <v>6.1800000000000015E-2</v>
      </c>
      <c r="F120" s="18">
        <v>6.8625000000000005E-2</v>
      </c>
      <c r="G120" s="18">
        <v>0.40037499999999998</v>
      </c>
      <c r="H120" s="18">
        <v>9.3765000000000001E-2</v>
      </c>
      <c r="I120" s="18">
        <v>0.30660999999999999</v>
      </c>
      <c r="J120" s="18">
        <v>-0.21284500000000003</v>
      </c>
      <c r="K120" s="14">
        <f t="shared" si="9"/>
        <v>2.0828456236181552</v>
      </c>
      <c r="L120" s="14">
        <f>H120/D120</f>
        <v>0.7189189189189189</v>
      </c>
      <c r="M120" s="14">
        <f t="shared" si="9"/>
        <v>4.9613268608414227</v>
      </c>
      <c r="N120" s="14">
        <f t="shared" si="10"/>
        <v>-3.1015664845173045</v>
      </c>
      <c r="O120" s="104"/>
      <c r="P120" s="31"/>
    </row>
    <row r="121" spans="1:16" x14ac:dyDescent="0.25">
      <c r="A121" s="11">
        <v>600</v>
      </c>
      <c r="B121" s="21" t="s">
        <v>123</v>
      </c>
      <c r="C121" s="26">
        <v>2.3899999999999998E-4</v>
      </c>
      <c r="D121" s="18">
        <v>0</v>
      </c>
      <c r="E121" s="26">
        <v>2.3899999999999998E-4</v>
      </c>
      <c r="F121" s="26">
        <v>-2.3899999999999998E-4</v>
      </c>
      <c r="G121" s="18">
        <v>0.30229</v>
      </c>
      <c r="H121" s="18">
        <v>0</v>
      </c>
      <c r="I121" s="18">
        <v>0.30229</v>
      </c>
      <c r="J121" s="18">
        <v>-0.30229</v>
      </c>
      <c r="K121" s="22">
        <f t="shared" si="9"/>
        <v>1264.8117154811716</v>
      </c>
      <c r="L121" s="14">
        <v>0</v>
      </c>
      <c r="M121" s="49">
        <f t="shared" si="9"/>
        <v>1264.8117154811716</v>
      </c>
      <c r="N121" s="22">
        <f t="shared" si="10"/>
        <v>1264.8117154811716</v>
      </c>
      <c r="O121" s="104"/>
      <c r="P121" s="31"/>
    </row>
    <row r="122" spans="1:16" x14ac:dyDescent="0.25">
      <c r="A122" s="11">
        <v>170</v>
      </c>
      <c r="B122" s="21" t="s">
        <v>124</v>
      </c>
      <c r="C122" s="18">
        <v>0.21554699999999996</v>
      </c>
      <c r="D122" s="18">
        <v>7.2478000000000001E-2</v>
      </c>
      <c r="E122" s="18">
        <v>0.14306899999999995</v>
      </c>
      <c r="F122" s="18">
        <v>-7.0590999999999959E-2</v>
      </c>
      <c r="G122" s="18">
        <v>0.20800099999999999</v>
      </c>
      <c r="H122" s="18">
        <v>3.1800000000000003E-4</v>
      </c>
      <c r="I122" s="18">
        <v>0.20768300000000001</v>
      </c>
      <c r="J122" s="18">
        <v>-0.20736499999999999</v>
      </c>
      <c r="K122" s="14">
        <f t="shared" si="9"/>
        <v>0.96499139398831824</v>
      </c>
      <c r="L122" s="14">
        <f>H122/D122</f>
        <v>4.3875382874803389E-3</v>
      </c>
      <c r="M122" s="14">
        <f t="shared" si="9"/>
        <v>1.4516282353270107</v>
      </c>
      <c r="N122" s="14">
        <f t="shared" si="10"/>
        <v>2.9375557790653217</v>
      </c>
      <c r="O122" s="104"/>
      <c r="P122" s="31"/>
    </row>
    <row r="123" spans="1:16" x14ac:dyDescent="0.25">
      <c r="A123" s="11">
        <v>68</v>
      </c>
      <c r="B123" s="21" t="s">
        <v>120</v>
      </c>
      <c r="C123" s="18">
        <v>2.758E-3</v>
      </c>
      <c r="D123" s="18">
        <v>0</v>
      </c>
      <c r="E123" s="18">
        <v>2.758E-3</v>
      </c>
      <c r="F123" s="18">
        <v>-2.758E-3</v>
      </c>
      <c r="G123" s="18">
        <v>0.17816200000000001</v>
      </c>
      <c r="H123" s="18">
        <v>0.13023799999999999</v>
      </c>
      <c r="I123" s="18">
        <v>4.7924000000000008E-2</v>
      </c>
      <c r="J123" s="18">
        <v>8.2313999999999998E-2</v>
      </c>
      <c r="K123" s="14">
        <f t="shared" si="9"/>
        <v>64.598259608411894</v>
      </c>
      <c r="L123" s="14">
        <v>0</v>
      </c>
      <c r="M123" s="14">
        <f t="shared" si="9"/>
        <v>17.376359680928211</v>
      </c>
      <c r="N123" s="14">
        <f t="shared" si="10"/>
        <v>-29.845540246555473</v>
      </c>
      <c r="O123" s="104"/>
      <c r="P123" s="31"/>
    </row>
    <row r="124" spans="1:16" x14ac:dyDescent="0.25">
      <c r="A124" s="11">
        <v>304</v>
      </c>
      <c r="B124" s="21" t="s">
        <v>117</v>
      </c>
      <c r="C124" s="18">
        <v>3.0693999999999999E-2</v>
      </c>
      <c r="D124" s="18">
        <v>0</v>
      </c>
      <c r="E124" s="18">
        <v>3.0693999999999999E-2</v>
      </c>
      <c r="F124" s="18">
        <v>-3.0693999999999999E-2</v>
      </c>
      <c r="G124" s="18">
        <v>0.17132</v>
      </c>
      <c r="H124" s="18">
        <v>0</v>
      </c>
      <c r="I124" s="18">
        <v>0.17132</v>
      </c>
      <c r="J124" s="18">
        <v>-0.17132</v>
      </c>
      <c r="K124" s="14">
        <f t="shared" si="9"/>
        <v>5.5815468821268004</v>
      </c>
      <c r="L124" s="14">
        <v>0</v>
      </c>
      <c r="M124" s="14">
        <f t="shared" si="9"/>
        <v>5.5815468821268004</v>
      </c>
      <c r="N124" s="14">
        <f t="shared" si="10"/>
        <v>5.5815468821268004</v>
      </c>
      <c r="O124" s="104"/>
      <c r="P124" s="31"/>
    </row>
    <row r="125" spans="1:16" x14ac:dyDescent="0.25">
      <c r="A125" s="11">
        <v>188</v>
      </c>
      <c r="B125" s="21" t="s">
        <v>122</v>
      </c>
      <c r="C125" s="18">
        <v>4.2862999999999998E-2</v>
      </c>
      <c r="D125" s="18">
        <v>0</v>
      </c>
      <c r="E125" s="18">
        <v>4.2862999999999998E-2</v>
      </c>
      <c r="F125" s="18">
        <v>-4.2862999999999998E-2</v>
      </c>
      <c r="G125" s="18">
        <v>0.144065</v>
      </c>
      <c r="H125" s="18">
        <v>0</v>
      </c>
      <c r="I125" s="18">
        <v>0.144065</v>
      </c>
      <c r="J125" s="18">
        <v>-0.144065</v>
      </c>
      <c r="K125" s="14">
        <f t="shared" ref="K125:K128" si="11">G125/C125</f>
        <v>3.3610573221659705</v>
      </c>
      <c r="L125" s="14">
        <v>0</v>
      </c>
      <c r="M125" s="14">
        <f t="shared" ref="M125:M128" si="12">I125/E125</f>
        <v>3.3610573221659705</v>
      </c>
      <c r="N125" s="14">
        <f t="shared" si="10"/>
        <v>3.3610573221659705</v>
      </c>
      <c r="O125" s="104"/>
      <c r="P125" s="31"/>
    </row>
    <row r="126" spans="1:16" x14ac:dyDescent="0.25">
      <c r="A126" s="11">
        <v>214</v>
      </c>
      <c r="B126" s="21" t="s">
        <v>121</v>
      </c>
      <c r="C126" s="18">
        <v>2.5127E-2</v>
      </c>
      <c r="D126" s="18">
        <v>0</v>
      </c>
      <c r="E126" s="18">
        <v>2.5127E-2</v>
      </c>
      <c r="F126" s="18">
        <v>-2.5127E-2</v>
      </c>
      <c r="G126" s="18">
        <v>0.119036</v>
      </c>
      <c r="H126" s="18">
        <v>0</v>
      </c>
      <c r="I126" s="18">
        <v>0.119036</v>
      </c>
      <c r="J126" s="18">
        <v>-0.119036</v>
      </c>
      <c r="K126" s="14">
        <f t="shared" si="11"/>
        <v>4.7373741393719904</v>
      </c>
      <c r="L126" s="14">
        <v>0</v>
      </c>
      <c r="M126" s="14">
        <f t="shared" si="12"/>
        <v>4.7373741393719904</v>
      </c>
      <c r="N126" s="14">
        <f t="shared" si="10"/>
        <v>4.7373741393719904</v>
      </c>
      <c r="O126" s="104"/>
      <c r="P126" s="31"/>
    </row>
    <row r="127" spans="1:16" x14ac:dyDescent="0.25">
      <c r="A127" s="11">
        <v>192</v>
      </c>
      <c r="B127" s="21" t="s">
        <v>130</v>
      </c>
      <c r="C127" s="18">
        <v>3.5200000000000001E-3</v>
      </c>
      <c r="D127" s="18">
        <v>0</v>
      </c>
      <c r="E127" s="18">
        <v>3.5200000000000001E-3</v>
      </c>
      <c r="F127" s="18">
        <v>-3.5200000000000001E-3</v>
      </c>
      <c r="G127" s="18">
        <v>7.7492999999999992E-2</v>
      </c>
      <c r="H127" s="18">
        <v>9.1000000000000003E-5</v>
      </c>
      <c r="I127" s="18">
        <v>7.7401999999999999E-2</v>
      </c>
      <c r="J127" s="18">
        <v>-7.7311000000000005E-2</v>
      </c>
      <c r="K127" s="14">
        <f t="shared" si="11"/>
        <v>22.015056818181815</v>
      </c>
      <c r="L127" s="14">
        <v>0</v>
      </c>
      <c r="M127" s="14">
        <f t="shared" si="12"/>
        <v>21.989204545454545</v>
      </c>
      <c r="N127" s="14">
        <f t="shared" si="10"/>
        <v>21.963352272727274</v>
      </c>
      <c r="O127" s="104"/>
      <c r="P127" s="31"/>
    </row>
    <row r="128" spans="1:16" x14ac:dyDescent="0.25">
      <c r="A128" s="11">
        <v>630</v>
      </c>
      <c r="B128" s="21" t="s">
        <v>126</v>
      </c>
      <c r="C128" s="18">
        <v>5.2305999999999998E-2</v>
      </c>
      <c r="D128" s="18">
        <v>0</v>
      </c>
      <c r="E128" s="18">
        <v>5.2305999999999998E-2</v>
      </c>
      <c r="F128" s="18">
        <v>-5.2305999999999998E-2</v>
      </c>
      <c r="G128" s="18">
        <v>2.9792000000000003E-2</v>
      </c>
      <c r="H128" s="18">
        <v>0</v>
      </c>
      <c r="I128" s="18">
        <v>2.9792000000000003E-2</v>
      </c>
      <c r="J128" s="18">
        <v>-2.9792000000000003E-2</v>
      </c>
      <c r="K128" s="14">
        <f t="shared" si="11"/>
        <v>0.56957136848545109</v>
      </c>
      <c r="L128" s="14">
        <v>0</v>
      </c>
      <c r="M128" s="14">
        <f t="shared" si="12"/>
        <v>0.56957136848545109</v>
      </c>
      <c r="N128" s="14">
        <f t="shared" si="10"/>
        <v>0.56957136848545109</v>
      </c>
      <c r="O128" s="104"/>
      <c r="P128" s="31"/>
    </row>
    <row r="129" spans="1:16" x14ac:dyDescent="0.25">
      <c r="A129" s="11">
        <v>858</v>
      </c>
      <c r="B129" s="21" t="s">
        <v>195</v>
      </c>
      <c r="C129" s="18">
        <v>0</v>
      </c>
      <c r="D129" s="18">
        <v>0</v>
      </c>
      <c r="E129" s="18">
        <v>0</v>
      </c>
      <c r="F129" s="18">
        <v>0</v>
      </c>
      <c r="G129" s="18">
        <v>2.4E-2</v>
      </c>
      <c r="H129" s="18">
        <v>0</v>
      </c>
      <c r="I129" s="18">
        <v>2.4E-2</v>
      </c>
      <c r="J129" s="18">
        <v>-2.4E-2</v>
      </c>
      <c r="K129" s="14">
        <v>0</v>
      </c>
      <c r="L129" s="14">
        <v>0</v>
      </c>
      <c r="M129" s="14">
        <v>0</v>
      </c>
      <c r="N129" s="14">
        <v>0</v>
      </c>
      <c r="O129" s="104"/>
      <c r="P129" s="31"/>
    </row>
    <row r="130" spans="1:16" x14ac:dyDescent="0.25">
      <c r="A130" s="11">
        <v>174</v>
      </c>
      <c r="B130" s="21" t="s">
        <v>127</v>
      </c>
      <c r="C130" s="18">
        <v>0</v>
      </c>
      <c r="D130" s="18">
        <v>0</v>
      </c>
      <c r="E130" s="18">
        <v>0</v>
      </c>
      <c r="F130" s="18">
        <v>0</v>
      </c>
      <c r="G130" s="18">
        <v>7.3010000000000002E-3</v>
      </c>
      <c r="H130" s="18">
        <v>0</v>
      </c>
      <c r="I130" s="18">
        <v>7.3010000000000002E-3</v>
      </c>
      <c r="J130" s="18">
        <v>-7.3010000000000002E-3</v>
      </c>
      <c r="K130" s="14">
        <v>0</v>
      </c>
      <c r="L130" s="14">
        <v>0</v>
      </c>
      <c r="M130" s="14">
        <v>0</v>
      </c>
      <c r="N130" s="14">
        <v>0</v>
      </c>
      <c r="O130" s="104"/>
      <c r="P130" s="31"/>
    </row>
    <row r="131" spans="1:16" x14ac:dyDescent="0.25">
      <c r="A131" s="11">
        <v>320</v>
      </c>
      <c r="B131" s="21" t="s">
        <v>128</v>
      </c>
      <c r="C131" s="18">
        <v>2.601E-3</v>
      </c>
      <c r="D131" s="18">
        <v>0</v>
      </c>
      <c r="E131" s="18">
        <v>2.601E-3</v>
      </c>
      <c r="F131" s="18">
        <v>-2.601E-3</v>
      </c>
      <c r="G131" s="18">
        <v>7.1040000000000001E-3</v>
      </c>
      <c r="H131" s="18">
        <v>0</v>
      </c>
      <c r="I131" s="18">
        <v>7.1040000000000001E-3</v>
      </c>
      <c r="J131" s="18">
        <v>-7.1040000000000001E-3</v>
      </c>
      <c r="K131" s="14">
        <f t="shared" ref="K131:K138" si="13">G131/C131</f>
        <v>2.7312572087658591</v>
      </c>
      <c r="L131" s="14">
        <v>0</v>
      </c>
      <c r="M131" s="14">
        <f t="shared" ref="M131:N138" si="14">I131/E131</f>
        <v>2.7312572087658591</v>
      </c>
      <c r="N131" s="14">
        <f t="shared" si="14"/>
        <v>2.7312572087658591</v>
      </c>
      <c r="O131" s="104"/>
      <c r="P131" s="31"/>
    </row>
    <row r="132" spans="1:16" x14ac:dyDescent="0.25">
      <c r="A132" s="11">
        <v>558</v>
      </c>
      <c r="B132" s="21" t="s">
        <v>131</v>
      </c>
      <c r="C132" s="26">
        <v>1.3300000000000001E-4</v>
      </c>
      <c r="D132" s="18">
        <v>0</v>
      </c>
      <c r="E132" s="26">
        <v>1.3300000000000001E-4</v>
      </c>
      <c r="F132" s="26">
        <v>-1.3300000000000001E-4</v>
      </c>
      <c r="G132" s="18">
        <v>4.5410000000000008E-3</v>
      </c>
      <c r="H132" s="18">
        <v>0</v>
      </c>
      <c r="I132" s="18">
        <v>4.5410000000000008E-3</v>
      </c>
      <c r="J132" s="18">
        <v>-4.5410000000000008E-3</v>
      </c>
      <c r="K132" s="14">
        <f t="shared" si="13"/>
        <v>34.142857142857146</v>
      </c>
      <c r="L132" s="14">
        <v>0</v>
      </c>
      <c r="M132" s="14">
        <f t="shared" si="14"/>
        <v>34.142857142857146</v>
      </c>
      <c r="N132" s="14">
        <f t="shared" si="14"/>
        <v>34.142857142857146</v>
      </c>
      <c r="O132" s="104"/>
      <c r="P132" s="31"/>
    </row>
    <row r="133" spans="1:16" x14ac:dyDescent="0.25">
      <c r="A133" s="11">
        <v>388</v>
      </c>
      <c r="B133" s="21" t="s">
        <v>129</v>
      </c>
      <c r="C133" s="18">
        <v>5.04E-4</v>
      </c>
      <c r="D133" s="18">
        <v>0</v>
      </c>
      <c r="E133" s="18">
        <v>5.04E-4</v>
      </c>
      <c r="F133" s="18">
        <v>-5.04E-4</v>
      </c>
      <c r="G133" s="18">
        <v>4.2160000000000001E-3</v>
      </c>
      <c r="H133" s="18">
        <v>0</v>
      </c>
      <c r="I133" s="18">
        <v>4.2160000000000001E-3</v>
      </c>
      <c r="J133" s="18">
        <v>-4.2160000000000001E-3</v>
      </c>
      <c r="K133" s="14">
        <f t="shared" si="13"/>
        <v>8.3650793650793656</v>
      </c>
      <c r="L133" s="14">
        <v>0</v>
      </c>
      <c r="M133" s="14">
        <f t="shared" si="14"/>
        <v>8.3650793650793656</v>
      </c>
      <c r="N133" s="14">
        <f t="shared" si="14"/>
        <v>8.3650793650793656</v>
      </c>
      <c r="O133" s="104"/>
      <c r="P133" s="31"/>
    </row>
    <row r="134" spans="1:16" x14ac:dyDescent="0.25">
      <c r="A134" s="11">
        <v>591</v>
      </c>
      <c r="B134" s="21" t="s">
        <v>197</v>
      </c>
      <c r="C134" s="18">
        <v>7.4454999999999993E-2</v>
      </c>
      <c r="D134" s="18">
        <v>0</v>
      </c>
      <c r="E134" s="18">
        <v>7.4454999999999993E-2</v>
      </c>
      <c r="F134" s="18">
        <v>-7.4454999999999993E-2</v>
      </c>
      <c r="G134" s="18">
        <v>2.4329999999999998E-3</v>
      </c>
      <c r="H134" s="18">
        <v>2.1289999999999998E-3</v>
      </c>
      <c r="I134" s="18">
        <v>3.039999999999998E-4</v>
      </c>
      <c r="J134" s="18">
        <v>1.8250000000000002E-3</v>
      </c>
      <c r="K134" s="14">
        <f t="shared" si="13"/>
        <v>3.2677456181586191E-2</v>
      </c>
      <c r="L134" s="14">
        <v>0</v>
      </c>
      <c r="M134" s="14">
        <f t="shared" si="14"/>
        <v>4.083003156268885E-3</v>
      </c>
      <c r="N134" s="14">
        <f t="shared" si="14"/>
        <v>-2.4511449869048425E-2</v>
      </c>
      <c r="O134" s="104"/>
      <c r="P134" s="31"/>
    </row>
    <row r="135" spans="1:16" x14ac:dyDescent="0.25">
      <c r="A135" s="11">
        <v>52</v>
      </c>
      <c r="B135" s="21" t="s">
        <v>132</v>
      </c>
      <c r="C135" s="18">
        <v>3.9300000000000001E-4</v>
      </c>
      <c r="D135" s="18">
        <v>0</v>
      </c>
      <c r="E135" s="18">
        <v>3.9300000000000001E-4</v>
      </c>
      <c r="F135" s="18">
        <v>-3.9300000000000001E-4</v>
      </c>
      <c r="G135" s="18">
        <v>2.3090000000000003E-3</v>
      </c>
      <c r="H135" s="18">
        <v>0</v>
      </c>
      <c r="I135" s="18">
        <v>2.3090000000000003E-3</v>
      </c>
      <c r="J135" s="18">
        <v>-2.3090000000000003E-3</v>
      </c>
      <c r="K135" s="14">
        <f t="shared" si="13"/>
        <v>5.8753180661577611</v>
      </c>
      <c r="L135" s="14">
        <v>0</v>
      </c>
      <c r="M135" s="14">
        <f t="shared" si="14"/>
        <v>5.8753180661577611</v>
      </c>
      <c r="N135" s="14">
        <f t="shared" si="14"/>
        <v>5.8753180661577611</v>
      </c>
      <c r="O135" s="104"/>
      <c r="P135" s="31"/>
    </row>
    <row r="136" spans="1:16" x14ac:dyDescent="0.25">
      <c r="A136" s="11">
        <v>212</v>
      </c>
      <c r="B136" s="21" t="s">
        <v>199</v>
      </c>
      <c r="C136" s="18">
        <v>7.3399999999999995E-4</v>
      </c>
      <c r="D136" s="18">
        <v>0</v>
      </c>
      <c r="E136" s="18">
        <v>7.3399999999999995E-4</v>
      </c>
      <c r="F136" s="18">
        <v>-7.3399999999999995E-4</v>
      </c>
      <c r="G136" s="18">
        <v>8.0900000000000004E-4</v>
      </c>
      <c r="H136" s="18">
        <v>0</v>
      </c>
      <c r="I136" s="18">
        <v>8.0900000000000004E-4</v>
      </c>
      <c r="J136" s="18">
        <v>-8.0900000000000004E-4</v>
      </c>
      <c r="K136" s="14">
        <f t="shared" si="13"/>
        <v>1.1021798365122617</v>
      </c>
      <c r="L136" s="14">
        <v>0</v>
      </c>
      <c r="M136" s="14">
        <f t="shared" si="14"/>
        <v>1.1021798365122617</v>
      </c>
      <c r="N136" s="14">
        <f t="shared" si="14"/>
        <v>1.1021798365122617</v>
      </c>
      <c r="O136" s="104"/>
      <c r="P136" s="31"/>
    </row>
    <row r="137" spans="1:16" x14ac:dyDescent="0.25">
      <c r="A137" s="11">
        <v>328</v>
      </c>
      <c r="B137" s="21" t="s">
        <v>133</v>
      </c>
      <c r="C137" s="18">
        <v>8.6499999999999999E-4</v>
      </c>
      <c r="D137" s="18">
        <v>0</v>
      </c>
      <c r="E137" s="18">
        <v>8.6499999999999999E-4</v>
      </c>
      <c r="F137" s="18">
        <v>-8.6499999999999999E-4</v>
      </c>
      <c r="G137" s="18">
        <v>7.8200000000000003E-4</v>
      </c>
      <c r="H137" s="18">
        <v>0</v>
      </c>
      <c r="I137" s="18">
        <v>7.8200000000000003E-4</v>
      </c>
      <c r="J137" s="18">
        <v>-7.8200000000000003E-4</v>
      </c>
      <c r="K137" s="14">
        <f t="shared" si="13"/>
        <v>0.90404624277456658</v>
      </c>
      <c r="L137" s="14">
        <v>0</v>
      </c>
      <c r="M137" s="14">
        <f t="shared" si="14"/>
        <v>0.90404624277456658</v>
      </c>
      <c r="N137" s="14">
        <f t="shared" si="14"/>
        <v>0.90404624277456658</v>
      </c>
      <c r="O137" s="104"/>
      <c r="P137" s="31"/>
    </row>
    <row r="138" spans="1:16" x14ac:dyDescent="0.25">
      <c r="A138" s="11">
        <v>862</v>
      </c>
      <c r="B138" s="21" t="s">
        <v>174</v>
      </c>
      <c r="C138" s="18">
        <v>4.5620000000000001E-3</v>
      </c>
      <c r="D138" s="18">
        <v>0</v>
      </c>
      <c r="E138" s="18">
        <v>4.5620000000000001E-3</v>
      </c>
      <c r="F138" s="18">
        <v>-4.5620000000000001E-3</v>
      </c>
      <c r="G138" s="18">
        <v>6.2100000000000002E-4</v>
      </c>
      <c r="H138" s="18">
        <v>0</v>
      </c>
      <c r="I138" s="18">
        <v>6.2100000000000002E-4</v>
      </c>
      <c r="J138" s="18">
        <v>-6.2100000000000002E-4</v>
      </c>
      <c r="K138" s="14">
        <f t="shared" si="13"/>
        <v>0.13612450679526525</v>
      </c>
      <c r="L138" s="14">
        <v>0</v>
      </c>
      <c r="M138" s="14">
        <f t="shared" si="14"/>
        <v>0.13612450679526525</v>
      </c>
      <c r="N138" s="14">
        <f t="shared" si="14"/>
        <v>0.13612450679526525</v>
      </c>
      <c r="O138" s="104"/>
      <c r="P138" s="31"/>
    </row>
    <row r="139" spans="1:16" x14ac:dyDescent="0.25">
      <c r="A139" s="11">
        <v>740</v>
      </c>
      <c r="B139" s="21" t="s">
        <v>196</v>
      </c>
      <c r="C139" s="18">
        <v>0</v>
      </c>
      <c r="D139" s="18">
        <v>0</v>
      </c>
      <c r="E139" s="18">
        <v>0</v>
      </c>
      <c r="F139" s="18">
        <v>0</v>
      </c>
      <c r="G139" s="27">
        <v>2.9599999999999998E-4</v>
      </c>
      <c r="H139" s="18">
        <v>0</v>
      </c>
      <c r="I139" s="27">
        <v>2.9599999999999998E-4</v>
      </c>
      <c r="J139" s="27">
        <v>-2.9599999999999998E-4</v>
      </c>
      <c r="K139" s="14">
        <v>0</v>
      </c>
      <c r="L139" s="14">
        <v>0</v>
      </c>
      <c r="M139" s="14">
        <v>0</v>
      </c>
      <c r="N139" s="14">
        <v>0</v>
      </c>
      <c r="O139" s="104"/>
      <c r="P139" s="31"/>
    </row>
    <row r="140" spans="1:16" x14ac:dyDescent="0.25">
      <c r="A140" s="11">
        <v>780</v>
      </c>
      <c r="B140" s="21" t="s">
        <v>134</v>
      </c>
      <c r="C140" s="26">
        <v>2.7400000000000005E-4</v>
      </c>
      <c r="D140" s="18">
        <v>0</v>
      </c>
      <c r="E140" s="26">
        <v>2.7400000000000005E-4</v>
      </c>
      <c r="F140" s="26">
        <v>-2.7400000000000005E-4</v>
      </c>
      <c r="G140" s="26">
        <v>1.34E-4</v>
      </c>
      <c r="H140" s="18">
        <v>0</v>
      </c>
      <c r="I140" s="26">
        <v>1.34E-4</v>
      </c>
      <c r="J140" s="26">
        <v>-1.34E-4</v>
      </c>
      <c r="K140" s="14">
        <f t="shared" ref="K140:K149" si="15">G140/C140</f>
        <v>0.48905109489051091</v>
      </c>
      <c r="L140" s="14">
        <v>0</v>
      </c>
      <c r="M140" s="14">
        <f t="shared" ref="M140:N149" si="16">I140/E140</f>
        <v>0.48905109489051091</v>
      </c>
      <c r="N140" s="14">
        <f t="shared" si="16"/>
        <v>0.48905109489051091</v>
      </c>
      <c r="O140" s="104"/>
      <c r="P140" s="31"/>
    </row>
    <row r="141" spans="1:16" x14ac:dyDescent="0.25">
      <c r="A141" s="11">
        <v>44</v>
      </c>
      <c r="B141" s="21" t="s">
        <v>173</v>
      </c>
      <c r="C141" s="26">
        <v>1.36E-4</v>
      </c>
      <c r="D141" s="18">
        <v>0</v>
      </c>
      <c r="E141" s="26">
        <v>1.36E-4</v>
      </c>
      <c r="F141" s="26">
        <v>-1.36E-4</v>
      </c>
      <c r="G141" s="26">
        <v>3.1000000000000001E-5</v>
      </c>
      <c r="H141" s="18">
        <v>0</v>
      </c>
      <c r="I141" s="26">
        <v>3.1000000000000001E-5</v>
      </c>
      <c r="J141" s="26">
        <v>-3.1000000000000001E-5</v>
      </c>
      <c r="K141" s="14">
        <f t="shared" si="15"/>
        <v>0.22794117647058826</v>
      </c>
      <c r="L141" s="14">
        <v>0</v>
      </c>
      <c r="M141" s="14">
        <f t="shared" si="16"/>
        <v>0.22794117647058826</v>
      </c>
      <c r="N141" s="14">
        <f t="shared" si="16"/>
        <v>0.22794117647058826</v>
      </c>
      <c r="O141" s="104"/>
      <c r="P141" s="31"/>
    </row>
    <row r="142" spans="1:16" x14ac:dyDescent="0.25">
      <c r="A142" s="11">
        <v>850</v>
      </c>
      <c r="B142" s="21" t="s">
        <v>224</v>
      </c>
      <c r="C142" s="18">
        <v>2.3650000000000003E-3</v>
      </c>
      <c r="D142" s="18">
        <v>0</v>
      </c>
      <c r="E142" s="18">
        <v>2.3650000000000003E-3</v>
      </c>
      <c r="F142" s="18">
        <v>-2.3650000000000003E-3</v>
      </c>
      <c r="G142" s="18">
        <v>0</v>
      </c>
      <c r="H142" s="18">
        <v>0</v>
      </c>
      <c r="I142" s="18">
        <v>0</v>
      </c>
      <c r="J142" s="18">
        <v>0</v>
      </c>
      <c r="K142" s="14">
        <f t="shared" si="15"/>
        <v>0</v>
      </c>
      <c r="L142" s="14">
        <v>0</v>
      </c>
      <c r="M142" s="14">
        <f t="shared" si="16"/>
        <v>0</v>
      </c>
      <c r="N142" s="14">
        <f t="shared" si="16"/>
        <v>0</v>
      </c>
      <c r="O142" s="104"/>
      <c r="P142" s="31"/>
    </row>
    <row r="143" spans="1:16" x14ac:dyDescent="0.25">
      <c r="A143" s="11">
        <v>136</v>
      </c>
      <c r="B143" s="21" t="s">
        <v>200</v>
      </c>
      <c r="C143" s="18">
        <v>5.6899999999999995E-4</v>
      </c>
      <c r="D143" s="18">
        <v>0</v>
      </c>
      <c r="E143" s="18">
        <v>5.6899999999999995E-4</v>
      </c>
      <c r="F143" s="18">
        <v>-5.6899999999999995E-4</v>
      </c>
      <c r="G143" s="18">
        <v>0</v>
      </c>
      <c r="H143" s="18">
        <v>0</v>
      </c>
      <c r="I143" s="18">
        <v>0</v>
      </c>
      <c r="J143" s="18">
        <v>0</v>
      </c>
      <c r="K143" s="14">
        <f t="shared" si="15"/>
        <v>0</v>
      </c>
      <c r="L143" s="14">
        <v>0</v>
      </c>
      <c r="M143" s="14">
        <f t="shared" si="16"/>
        <v>0</v>
      </c>
      <c r="N143" s="14">
        <f t="shared" si="16"/>
        <v>0</v>
      </c>
      <c r="O143" s="104"/>
      <c r="P143" s="31"/>
    </row>
    <row r="144" spans="1:16" x14ac:dyDescent="0.25">
      <c r="A144" s="11">
        <v>254</v>
      </c>
      <c r="B144" s="21" t="s">
        <v>201</v>
      </c>
      <c r="C144" s="18">
        <v>3.0710000000000004E-3</v>
      </c>
      <c r="D144" s="18">
        <v>0</v>
      </c>
      <c r="E144" s="18">
        <v>3.0710000000000004E-3</v>
      </c>
      <c r="F144" s="18">
        <v>-3.0710000000000004E-3</v>
      </c>
      <c r="G144" s="18">
        <v>0</v>
      </c>
      <c r="H144" s="18">
        <v>0</v>
      </c>
      <c r="I144" s="18">
        <v>0</v>
      </c>
      <c r="J144" s="18">
        <v>0</v>
      </c>
      <c r="K144" s="14">
        <f t="shared" si="15"/>
        <v>0</v>
      </c>
      <c r="L144" s="14">
        <v>0</v>
      </c>
      <c r="M144" s="14">
        <f t="shared" si="16"/>
        <v>0</v>
      </c>
      <c r="N144" s="14">
        <f t="shared" si="16"/>
        <v>0</v>
      </c>
      <c r="O144" s="104"/>
      <c r="P144" s="31"/>
    </row>
    <row r="145" spans="1:16" s="10" customFormat="1" ht="24.75" customHeight="1" x14ac:dyDescent="0.2">
      <c r="A145" s="6"/>
      <c r="B145" s="20" t="s">
        <v>135</v>
      </c>
      <c r="C145" s="25">
        <v>44.965842000000002</v>
      </c>
      <c r="D145" s="25">
        <v>1.377451</v>
      </c>
      <c r="E145" s="25">
        <v>43.588391000000001</v>
      </c>
      <c r="F145" s="25">
        <v>-42.210940000000001</v>
      </c>
      <c r="G145" s="25">
        <v>16.719356999999999</v>
      </c>
      <c r="H145" s="25">
        <v>6.2950479999999995</v>
      </c>
      <c r="I145" s="25">
        <v>10.424309000000001</v>
      </c>
      <c r="J145" s="25">
        <v>-4.1292610000000014</v>
      </c>
      <c r="K145" s="9">
        <f t="shared" si="15"/>
        <v>0.37182350549557147</v>
      </c>
      <c r="L145" s="9">
        <f>H145/D145</f>
        <v>4.5700703691093185</v>
      </c>
      <c r="M145" s="9">
        <f t="shared" si="16"/>
        <v>0.2391533332808729</v>
      </c>
      <c r="N145" s="9">
        <f t="shared" si="16"/>
        <v>9.7824426558612565E-2</v>
      </c>
      <c r="O145" s="105"/>
      <c r="P145" s="101"/>
    </row>
    <row r="146" spans="1:16" x14ac:dyDescent="0.25">
      <c r="A146" s="11">
        <v>818</v>
      </c>
      <c r="B146" s="21" t="s">
        <v>136</v>
      </c>
      <c r="C146" s="18">
        <v>6.847478999999999</v>
      </c>
      <c r="D146" s="18">
        <v>1.0522170000000002</v>
      </c>
      <c r="E146" s="18">
        <v>5.7952619999999992</v>
      </c>
      <c r="F146" s="18">
        <v>-4.7430449999999986</v>
      </c>
      <c r="G146" s="18">
        <v>4.2063410000000001</v>
      </c>
      <c r="H146" s="18">
        <v>1.3214300000000001</v>
      </c>
      <c r="I146" s="18">
        <v>2.8849110000000002</v>
      </c>
      <c r="J146" s="18">
        <v>-1.5634809999999999</v>
      </c>
      <c r="K146" s="14">
        <f t="shared" si="15"/>
        <v>0.61429045638548152</v>
      </c>
      <c r="L146" s="14">
        <f>H146/D146</f>
        <v>1.255853117750426</v>
      </c>
      <c r="M146" s="14">
        <f t="shared" si="16"/>
        <v>0.49780510354838153</v>
      </c>
      <c r="N146" s="14">
        <f t="shared" si="16"/>
        <v>0.32963655204620668</v>
      </c>
      <c r="O146" s="104"/>
      <c r="P146" s="31"/>
    </row>
    <row r="147" spans="1:16" x14ac:dyDescent="0.25">
      <c r="A147" s="11">
        <v>404</v>
      </c>
      <c r="B147" s="21" t="s">
        <v>139</v>
      </c>
      <c r="C147" s="18">
        <v>2.1615739999999994</v>
      </c>
      <c r="D147" s="18">
        <v>3.4500000000000004E-3</v>
      </c>
      <c r="E147" s="18">
        <v>2.1581239999999999</v>
      </c>
      <c r="F147" s="18">
        <v>-2.154674</v>
      </c>
      <c r="G147" s="18">
        <v>3.7161849999999998</v>
      </c>
      <c r="H147" s="18">
        <v>8.9799999999999991E-2</v>
      </c>
      <c r="I147" s="18">
        <v>3.626385</v>
      </c>
      <c r="J147" s="18">
        <v>-3.5365849999999996</v>
      </c>
      <c r="K147" s="14">
        <f t="shared" si="15"/>
        <v>1.7192032287583034</v>
      </c>
      <c r="L147" s="14">
        <f>H147/D147</f>
        <v>26.028985507246372</v>
      </c>
      <c r="M147" s="14">
        <f t="shared" si="16"/>
        <v>1.6803413520261117</v>
      </c>
      <c r="N147" s="14">
        <f t="shared" si="16"/>
        <v>1.6413550263288088</v>
      </c>
      <c r="O147" s="104"/>
      <c r="P147" s="31"/>
    </row>
    <row r="148" spans="1:16" x14ac:dyDescent="0.25">
      <c r="A148" s="11">
        <v>710</v>
      </c>
      <c r="B148" s="21" t="s">
        <v>140</v>
      </c>
      <c r="C148" s="18">
        <v>35.425905</v>
      </c>
      <c r="D148" s="18">
        <v>6.3460000000000003E-2</v>
      </c>
      <c r="E148" s="18">
        <v>35.362445000000001</v>
      </c>
      <c r="F148" s="18">
        <v>-35.298985000000002</v>
      </c>
      <c r="G148" s="18">
        <v>3.0849450000000003</v>
      </c>
      <c r="H148" s="18">
        <v>0.10324</v>
      </c>
      <c r="I148" s="18">
        <v>2.9817050000000003</v>
      </c>
      <c r="J148" s="18">
        <v>-2.8784650000000007</v>
      </c>
      <c r="K148" s="14">
        <f t="shared" si="15"/>
        <v>8.708161442876336E-2</v>
      </c>
      <c r="L148" s="14">
        <f>H148/D148</f>
        <v>1.6268515600378191</v>
      </c>
      <c r="M148" s="14">
        <f t="shared" si="16"/>
        <v>8.4318406150932154E-2</v>
      </c>
      <c r="N148" s="14">
        <f t="shared" si="16"/>
        <v>8.154526256208218E-2</v>
      </c>
      <c r="O148" s="104"/>
      <c r="P148" s="31"/>
    </row>
    <row r="149" spans="1:16" x14ac:dyDescent="0.25">
      <c r="A149" s="11">
        <v>231</v>
      </c>
      <c r="B149" s="21" t="s">
        <v>137</v>
      </c>
      <c r="C149" s="18">
        <v>7.8189999999999996E-3</v>
      </c>
      <c r="D149" s="18">
        <v>3.5000000000000001E-3</v>
      </c>
      <c r="E149" s="18">
        <v>4.3189999999999999E-3</v>
      </c>
      <c r="F149" s="18">
        <v>-8.1899999999999996E-4</v>
      </c>
      <c r="G149" s="18">
        <v>2.2773690000000002</v>
      </c>
      <c r="H149" s="18">
        <v>2.2399290000000001</v>
      </c>
      <c r="I149" s="18">
        <v>3.7440000000000057E-2</v>
      </c>
      <c r="J149" s="18">
        <v>2.2024889999999999</v>
      </c>
      <c r="K149" s="22">
        <f t="shared" si="15"/>
        <v>291.2609029287633</v>
      </c>
      <c r="L149" s="22">
        <f>H149/D149</f>
        <v>639.97971428571429</v>
      </c>
      <c r="M149" s="22">
        <f t="shared" si="16"/>
        <v>8.6686733040055692</v>
      </c>
      <c r="N149" s="22">
        <f t="shared" si="16"/>
        <v>-2689.2417582417584</v>
      </c>
      <c r="O149" s="104"/>
      <c r="P149" s="31"/>
    </row>
    <row r="150" spans="1:16" x14ac:dyDescent="0.25">
      <c r="A150" s="11">
        <v>480</v>
      </c>
      <c r="B150" s="21" t="s">
        <v>138</v>
      </c>
      <c r="C150" s="18">
        <v>0</v>
      </c>
      <c r="D150" s="18">
        <v>0</v>
      </c>
      <c r="E150" s="18">
        <v>0</v>
      </c>
      <c r="F150" s="18">
        <v>0</v>
      </c>
      <c r="G150" s="18">
        <v>1.1702860000000002</v>
      </c>
      <c r="H150" s="18">
        <v>1.155</v>
      </c>
      <c r="I150" s="18">
        <v>1.5286000000000058E-2</v>
      </c>
      <c r="J150" s="18">
        <v>1.1397139999999999</v>
      </c>
      <c r="K150" s="14">
        <v>0</v>
      </c>
      <c r="L150" s="14">
        <v>0</v>
      </c>
      <c r="M150" s="14">
        <v>0</v>
      </c>
      <c r="N150" s="14">
        <v>0</v>
      </c>
      <c r="O150" s="104"/>
      <c r="P150" s="31"/>
    </row>
    <row r="151" spans="1:16" x14ac:dyDescent="0.25">
      <c r="A151" s="11">
        <v>800</v>
      </c>
      <c r="B151" s="21" t="s">
        <v>176</v>
      </c>
      <c r="C151" s="18">
        <v>0</v>
      </c>
      <c r="D151" s="18">
        <v>0</v>
      </c>
      <c r="E151" s="18">
        <v>0</v>
      </c>
      <c r="F151" s="18">
        <v>0</v>
      </c>
      <c r="G151" s="18">
        <v>1.157816</v>
      </c>
      <c r="H151" s="18">
        <v>1.153521</v>
      </c>
      <c r="I151" s="18">
        <v>4.2950000000000731E-3</v>
      </c>
      <c r="J151" s="18">
        <v>1.1492259999999999</v>
      </c>
      <c r="K151" s="14">
        <v>0</v>
      </c>
      <c r="L151" s="14">
        <v>0</v>
      </c>
      <c r="M151" s="14">
        <v>0</v>
      </c>
      <c r="N151" s="14">
        <v>0</v>
      </c>
      <c r="O151" s="104"/>
      <c r="P151" s="31"/>
    </row>
    <row r="152" spans="1:16" x14ac:dyDescent="0.25">
      <c r="A152" s="11">
        <v>562</v>
      </c>
      <c r="B152" s="21" t="s">
        <v>144</v>
      </c>
      <c r="C152" s="18">
        <v>1.65E-3</v>
      </c>
      <c r="D152" s="18">
        <v>0</v>
      </c>
      <c r="E152" s="18">
        <v>1.65E-3</v>
      </c>
      <c r="F152" s="18">
        <v>-1.65E-3</v>
      </c>
      <c r="G152" s="18">
        <v>0.273007</v>
      </c>
      <c r="H152" s="18">
        <v>0</v>
      </c>
      <c r="I152" s="18">
        <v>0.273007</v>
      </c>
      <c r="J152" s="18">
        <v>-0.273007</v>
      </c>
      <c r="K152" s="14">
        <f>G152/C152</f>
        <v>165.45878787878789</v>
      </c>
      <c r="L152" s="14">
        <v>0</v>
      </c>
      <c r="M152" s="22">
        <f t="shared" ref="M152:N154" si="17">I152/E152</f>
        <v>165.45878787878789</v>
      </c>
      <c r="N152" s="22">
        <f t="shared" si="17"/>
        <v>165.45878787878789</v>
      </c>
      <c r="O152" s="104"/>
      <c r="P152" s="31"/>
    </row>
    <row r="153" spans="1:16" x14ac:dyDescent="0.25">
      <c r="A153" s="11">
        <v>504</v>
      </c>
      <c r="B153" s="21" t="s">
        <v>141</v>
      </c>
      <c r="C153" s="18">
        <v>5.6097000000000001E-2</v>
      </c>
      <c r="D153" s="18">
        <v>0</v>
      </c>
      <c r="E153" s="18">
        <v>5.6097000000000001E-2</v>
      </c>
      <c r="F153" s="18">
        <v>-5.6097000000000001E-2</v>
      </c>
      <c r="G153" s="18">
        <v>0.223193</v>
      </c>
      <c r="H153" s="18">
        <v>6.4300000000000002E-4</v>
      </c>
      <c r="I153" s="18">
        <v>0.22255</v>
      </c>
      <c r="J153" s="18">
        <v>-0.22190700000000002</v>
      </c>
      <c r="K153" s="14">
        <f>G153/C153</f>
        <v>3.9786976130630873</v>
      </c>
      <c r="L153" s="14">
        <v>0</v>
      </c>
      <c r="M153" s="14">
        <f t="shared" si="17"/>
        <v>3.9672353245271581</v>
      </c>
      <c r="N153" s="14">
        <f t="shared" si="17"/>
        <v>3.9557730359912298</v>
      </c>
      <c r="O153" s="104"/>
      <c r="P153" s="31"/>
    </row>
    <row r="154" spans="1:16" x14ac:dyDescent="0.25">
      <c r="A154" s="11">
        <v>788</v>
      </c>
      <c r="B154" s="21" t="s">
        <v>142</v>
      </c>
      <c r="C154" s="18">
        <v>0.108212</v>
      </c>
      <c r="D154" s="18">
        <v>0</v>
      </c>
      <c r="E154" s="18">
        <v>0.108212</v>
      </c>
      <c r="F154" s="18">
        <v>-0.108212</v>
      </c>
      <c r="G154" s="18">
        <v>0.12659499999999999</v>
      </c>
      <c r="H154" s="18">
        <v>0</v>
      </c>
      <c r="I154" s="18">
        <v>0.12659499999999999</v>
      </c>
      <c r="J154" s="18">
        <v>-0.12659499999999999</v>
      </c>
      <c r="K154" s="14">
        <f>G154/C154</f>
        <v>1.1698794958045318</v>
      </c>
      <c r="L154" s="14">
        <v>0</v>
      </c>
      <c r="M154" s="14">
        <f t="shared" si="17"/>
        <v>1.1698794958045318</v>
      </c>
      <c r="N154" s="14">
        <f t="shared" si="17"/>
        <v>1.1698794958045318</v>
      </c>
      <c r="O154" s="104"/>
      <c r="P154" s="31"/>
    </row>
    <row r="155" spans="1:16" x14ac:dyDescent="0.25">
      <c r="A155" s="11">
        <v>729</v>
      </c>
      <c r="B155" s="21" t="s">
        <v>185</v>
      </c>
      <c r="C155" s="18">
        <v>0</v>
      </c>
      <c r="D155" s="18">
        <v>0</v>
      </c>
      <c r="E155" s="18">
        <v>0</v>
      </c>
      <c r="F155" s="18">
        <v>0</v>
      </c>
      <c r="G155" s="18">
        <v>9.3150000000000011E-2</v>
      </c>
      <c r="H155" s="18">
        <v>9.3150000000000011E-2</v>
      </c>
      <c r="I155" s="18">
        <v>0</v>
      </c>
      <c r="J155" s="18">
        <v>9.3150000000000011E-2</v>
      </c>
      <c r="K155" s="14">
        <v>0</v>
      </c>
      <c r="L155" s="14">
        <v>0</v>
      </c>
      <c r="M155" s="14">
        <v>0</v>
      </c>
      <c r="N155" s="14">
        <v>0</v>
      </c>
      <c r="O155" s="104"/>
      <c r="P155" s="31"/>
    </row>
    <row r="156" spans="1:16" x14ac:dyDescent="0.25">
      <c r="A156" s="11">
        <v>140</v>
      </c>
      <c r="B156" s="21" t="s">
        <v>175</v>
      </c>
      <c r="C156" s="18">
        <v>0</v>
      </c>
      <c r="D156" s="18">
        <v>0</v>
      </c>
      <c r="E156" s="18">
        <v>0</v>
      </c>
      <c r="F156" s="18">
        <v>0</v>
      </c>
      <c r="G156" s="18">
        <v>7.8037999999999996E-2</v>
      </c>
      <c r="H156" s="18">
        <v>5.1299999999999998E-2</v>
      </c>
      <c r="I156" s="18">
        <v>2.6737999999999998E-2</v>
      </c>
      <c r="J156" s="18">
        <v>2.4561999999999997E-2</v>
      </c>
      <c r="K156" s="14">
        <v>0</v>
      </c>
      <c r="L156" s="14">
        <v>0</v>
      </c>
      <c r="M156" s="14">
        <v>0</v>
      </c>
      <c r="N156" s="14">
        <v>0</v>
      </c>
      <c r="O156" s="104"/>
      <c r="P156" s="31"/>
    </row>
    <row r="157" spans="1:16" x14ac:dyDescent="0.25">
      <c r="A157" s="11">
        <v>434</v>
      </c>
      <c r="B157" s="21" t="s">
        <v>202</v>
      </c>
      <c r="C157" s="18">
        <v>0.21714</v>
      </c>
      <c r="D157" s="18">
        <v>0.21714</v>
      </c>
      <c r="E157" s="18">
        <v>0</v>
      </c>
      <c r="F157" s="18">
        <v>0.21714</v>
      </c>
      <c r="G157" s="18">
        <v>7.7587000000000003E-2</v>
      </c>
      <c r="H157" s="18">
        <v>7.7587000000000003E-2</v>
      </c>
      <c r="I157" s="18">
        <v>0</v>
      </c>
      <c r="J157" s="18">
        <v>7.7587000000000003E-2</v>
      </c>
      <c r="K157" s="14">
        <f>G157/C157</f>
        <v>0.35731325412176479</v>
      </c>
      <c r="L157" s="14">
        <f>H157/D157</f>
        <v>0.35731325412176479</v>
      </c>
      <c r="M157" s="14">
        <v>0</v>
      </c>
      <c r="N157" s="14">
        <f>J157/F157</f>
        <v>0.35731325412176479</v>
      </c>
      <c r="O157" s="104"/>
      <c r="P157" s="31"/>
    </row>
    <row r="158" spans="1:16" x14ac:dyDescent="0.25">
      <c r="A158" s="11">
        <v>716</v>
      </c>
      <c r="B158" s="21" t="s">
        <v>154</v>
      </c>
      <c r="C158" s="18">
        <v>7.7000000000000001E-5</v>
      </c>
      <c r="D158" s="18">
        <v>0</v>
      </c>
      <c r="E158" s="18">
        <v>7.7000000000000001E-5</v>
      </c>
      <c r="F158" s="18">
        <v>-7.7000000000000001E-5</v>
      </c>
      <c r="G158" s="18">
        <v>7.0808999999999997E-2</v>
      </c>
      <c r="H158" s="18">
        <v>0</v>
      </c>
      <c r="I158" s="18">
        <v>7.0808999999999997E-2</v>
      </c>
      <c r="J158" s="18">
        <v>-7.0808999999999997E-2</v>
      </c>
      <c r="K158" s="22">
        <f>G158/C158</f>
        <v>919.59740259740249</v>
      </c>
      <c r="L158" s="14">
        <v>0</v>
      </c>
      <c r="M158" s="22">
        <f>I158/E158</f>
        <v>919.59740259740249</v>
      </c>
      <c r="N158" s="22">
        <f>J158/F158</f>
        <v>919.59740259740249</v>
      </c>
      <c r="O158" s="104"/>
      <c r="P158" s="31"/>
    </row>
    <row r="159" spans="1:16" x14ac:dyDescent="0.25">
      <c r="A159" s="11">
        <v>288</v>
      </c>
      <c r="B159" s="21" t="s">
        <v>203</v>
      </c>
      <c r="C159" s="18">
        <v>9.1000000000000003E-5</v>
      </c>
      <c r="D159" s="18">
        <v>0</v>
      </c>
      <c r="E159" s="18">
        <v>9.1000000000000003E-5</v>
      </c>
      <c r="F159" s="18">
        <v>-9.1000000000000003E-5</v>
      </c>
      <c r="G159" s="18">
        <v>6.9025000000000003E-2</v>
      </c>
      <c r="H159" s="18">
        <v>0</v>
      </c>
      <c r="I159" s="18">
        <v>6.9025000000000003E-2</v>
      </c>
      <c r="J159" s="18">
        <v>-6.9025000000000003E-2</v>
      </c>
      <c r="K159" s="22">
        <f>G159/C159</f>
        <v>758.5164835164835</v>
      </c>
      <c r="L159" s="14">
        <v>0</v>
      </c>
      <c r="M159" s="22">
        <f>I159/E159</f>
        <v>758.5164835164835</v>
      </c>
      <c r="N159" s="22">
        <f>J159/F159</f>
        <v>758.5164835164835</v>
      </c>
      <c r="O159" s="104"/>
      <c r="P159" s="31"/>
    </row>
    <row r="160" spans="1:16" x14ac:dyDescent="0.25">
      <c r="A160" s="11">
        <v>450</v>
      </c>
      <c r="B160" s="21" t="s">
        <v>150</v>
      </c>
      <c r="C160" s="18">
        <v>3.0338999999999998E-2</v>
      </c>
      <c r="D160" s="18">
        <v>0</v>
      </c>
      <c r="E160" s="18">
        <v>3.0338999999999998E-2</v>
      </c>
      <c r="F160" s="18">
        <v>-3.0338999999999998E-2</v>
      </c>
      <c r="G160" s="18">
        <v>2.9510999999999999E-2</v>
      </c>
      <c r="H160" s="18">
        <v>0</v>
      </c>
      <c r="I160" s="18">
        <v>2.9510999999999999E-2</v>
      </c>
      <c r="J160" s="18">
        <v>-2.9510999999999999E-2</v>
      </c>
      <c r="K160" s="22">
        <f>G160/C160</f>
        <v>0.97270839513497487</v>
      </c>
      <c r="L160" s="14">
        <v>0</v>
      </c>
      <c r="M160" s="14">
        <f>I160/E160</f>
        <v>0.97270839513497487</v>
      </c>
      <c r="N160" s="22">
        <f>J160/F160</f>
        <v>0.97270839513497487</v>
      </c>
      <c r="O160" s="104"/>
      <c r="P160" s="31"/>
    </row>
    <row r="161" spans="1:16" x14ac:dyDescent="0.25">
      <c r="A161" s="11">
        <v>834</v>
      </c>
      <c r="B161" s="21" t="s">
        <v>148</v>
      </c>
      <c r="C161" s="26">
        <v>1.0000000000000001E-5</v>
      </c>
      <c r="D161" s="26">
        <v>1.0000000000000001E-5</v>
      </c>
      <c r="E161" s="18">
        <v>0</v>
      </c>
      <c r="F161" s="26">
        <v>1.0000000000000001E-5</v>
      </c>
      <c r="G161" s="18">
        <v>2.3578999999999999E-2</v>
      </c>
      <c r="H161" s="18">
        <v>0</v>
      </c>
      <c r="I161" s="18">
        <v>2.3578999999999999E-2</v>
      </c>
      <c r="J161" s="18">
        <v>-2.3578999999999999E-2</v>
      </c>
      <c r="K161" s="22">
        <f>G161/C161</f>
        <v>2357.8999999999996</v>
      </c>
      <c r="L161" s="14">
        <f>H161/D161</f>
        <v>0</v>
      </c>
      <c r="M161" s="14">
        <v>0</v>
      </c>
      <c r="N161" s="22">
        <f>J161/F161</f>
        <v>-2357.8999999999996</v>
      </c>
      <c r="O161" s="104"/>
      <c r="P161" s="31"/>
    </row>
    <row r="162" spans="1:16" x14ac:dyDescent="0.25">
      <c r="A162" s="11">
        <v>728</v>
      </c>
      <c r="B162" s="21" t="s">
        <v>225</v>
      </c>
      <c r="C162" s="18">
        <v>0</v>
      </c>
      <c r="D162" s="18">
        <v>0</v>
      </c>
      <c r="E162" s="18">
        <v>0</v>
      </c>
      <c r="F162" s="18">
        <v>0</v>
      </c>
      <c r="G162" s="18">
        <v>7.9310000000000005E-3</v>
      </c>
      <c r="H162" s="18">
        <v>7.9310000000000005E-3</v>
      </c>
      <c r="I162" s="18">
        <v>0</v>
      </c>
      <c r="J162" s="18">
        <v>7.9310000000000005E-3</v>
      </c>
      <c r="K162" s="14">
        <v>0</v>
      </c>
      <c r="L162" s="14">
        <v>0</v>
      </c>
      <c r="M162" s="14">
        <v>0</v>
      </c>
      <c r="N162" s="14">
        <v>0</v>
      </c>
      <c r="O162" s="104"/>
      <c r="P162" s="31"/>
    </row>
    <row r="163" spans="1:16" x14ac:dyDescent="0.25">
      <c r="A163" s="11">
        <v>566</v>
      </c>
      <c r="B163" s="21" t="s">
        <v>149</v>
      </c>
      <c r="C163" s="18">
        <v>2.833E-3</v>
      </c>
      <c r="D163" s="18">
        <v>0</v>
      </c>
      <c r="E163" s="18">
        <v>2.833E-3</v>
      </c>
      <c r="F163" s="18">
        <v>-2.833E-3</v>
      </c>
      <c r="G163" s="18">
        <v>6.6119999999999998E-3</v>
      </c>
      <c r="H163" s="18">
        <v>0</v>
      </c>
      <c r="I163" s="18">
        <v>6.6119999999999998E-3</v>
      </c>
      <c r="J163" s="18">
        <v>-6.6119999999999998E-3</v>
      </c>
      <c r="K163" s="14">
        <f>G163/C163</f>
        <v>2.3339216378397456</v>
      </c>
      <c r="L163" s="14">
        <v>0</v>
      </c>
      <c r="M163" s="14">
        <f>I163/E163</f>
        <v>2.3339216378397456</v>
      </c>
      <c r="N163" s="14">
        <f>J163/F163</f>
        <v>2.3339216378397456</v>
      </c>
      <c r="O163" s="104"/>
      <c r="P163" s="31"/>
    </row>
    <row r="164" spans="1:16" x14ac:dyDescent="0.25">
      <c r="A164" s="11">
        <v>748</v>
      </c>
      <c r="B164" s="21" t="s">
        <v>145</v>
      </c>
      <c r="C164" s="18">
        <v>0</v>
      </c>
      <c r="D164" s="18">
        <v>0</v>
      </c>
      <c r="E164" s="18">
        <v>0</v>
      </c>
      <c r="F164" s="18">
        <v>0</v>
      </c>
      <c r="G164" s="18">
        <v>5.4589999999999994E-3</v>
      </c>
      <c r="H164" s="18">
        <v>0</v>
      </c>
      <c r="I164" s="18">
        <v>5.4589999999999994E-3</v>
      </c>
      <c r="J164" s="18">
        <v>-5.4589999999999994E-3</v>
      </c>
      <c r="K164" s="14">
        <v>0</v>
      </c>
      <c r="L164" s="14">
        <v>0</v>
      </c>
      <c r="M164" s="14">
        <v>0</v>
      </c>
      <c r="N164" s="14">
        <v>0</v>
      </c>
      <c r="O164" s="104"/>
      <c r="P164" s="31"/>
    </row>
    <row r="165" spans="1:16" x14ac:dyDescent="0.25">
      <c r="A165" s="11">
        <v>694</v>
      </c>
      <c r="B165" s="21" t="s">
        <v>153</v>
      </c>
      <c r="C165" s="18">
        <v>4.5230000000000001E-3</v>
      </c>
      <c r="D165" s="18">
        <v>0</v>
      </c>
      <c r="E165" s="18">
        <v>4.5230000000000001E-3</v>
      </c>
      <c r="F165" s="18">
        <v>-4.5230000000000001E-3</v>
      </c>
      <c r="G165" s="18">
        <v>5.1390000000000003E-3</v>
      </c>
      <c r="H165" s="18">
        <v>0</v>
      </c>
      <c r="I165" s="18">
        <v>5.1390000000000003E-3</v>
      </c>
      <c r="J165" s="18">
        <v>-5.1390000000000003E-3</v>
      </c>
      <c r="K165" s="14">
        <f>G165/C165</f>
        <v>1.1361927923944286</v>
      </c>
      <c r="L165" s="14">
        <v>0</v>
      </c>
      <c r="M165" s="14">
        <f>I165/E165</f>
        <v>1.1361927923944286</v>
      </c>
      <c r="N165" s="14">
        <f>J165/F165</f>
        <v>1.1361927923944286</v>
      </c>
      <c r="O165" s="104"/>
      <c r="P165" s="31"/>
    </row>
    <row r="166" spans="1:16" x14ac:dyDescent="0.25">
      <c r="A166" s="11">
        <v>646</v>
      </c>
      <c r="B166" s="21" t="s">
        <v>204</v>
      </c>
      <c r="C166" s="18">
        <v>0</v>
      </c>
      <c r="D166" s="18">
        <v>0</v>
      </c>
      <c r="E166" s="18">
        <v>0</v>
      </c>
      <c r="F166" s="18">
        <v>0</v>
      </c>
      <c r="G166" s="18">
        <v>4.6310000000000006E-3</v>
      </c>
      <c r="H166" s="18">
        <v>0</v>
      </c>
      <c r="I166" s="18">
        <v>4.6310000000000006E-3</v>
      </c>
      <c r="J166" s="18">
        <v>-4.6310000000000006E-3</v>
      </c>
      <c r="K166" s="14">
        <v>0</v>
      </c>
      <c r="L166" s="14">
        <v>0</v>
      </c>
      <c r="M166" s="14">
        <v>0</v>
      </c>
      <c r="N166" s="14">
        <v>0</v>
      </c>
      <c r="O166" s="104"/>
      <c r="P166" s="31"/>
    </row>
    <row r="167" spans="1:16" x14ac:dyDescent="0.25">
      <c r="A167" s="11">
        <v>324</v>
      </c>
      <c r="B167" s="21" t="s">
        <v>146</v>
      </c>
      <c r="C167" s="18">
        <v>0</v>
      </c>
      <c r="D167" s="18">
        <v>0</v>
      </c>
      <c r="E167" s="18">
        <v>0</v>
      </c>
      <c r="F167" s="18">
        <v>0</v>
      </c>
      <c r="G167" s="18">
        <v>4.2190000000000005E-3</v>
      </c>
      <c r="H167" s="18">
        <v>0</v>
      </c>
      <c r="I167" s="18">
        <v>4.2190000000000005E-3</v>
      </c>
      <c r="J167" s="18">
        <v>-4.2190000000000005E-3</v>
      </c>
      <c r="K167" s="14">
        <v>0</v>
      </c>
      <c r="L167" s="14">
        <v>0</v>
      </c>
      <c r="M167" s="14">
        <v>0</v>
      </c>
      <c r="N167" s="14">
        <v>0</v>
      </c>
      <c r="O167" s="104"/>
      <c r="P167" s="31"/>
    </row>
    <row r="168" spans="1:16" x14ac:dyDescent="0.25">
      <c r="A168" s="11">
        <v>894</v>
      </c>
      <c r="B168" s="21" t="s">
        <v>177</v>
      </c>
      <c r="C168" s="18">
        <v>0</v>
      </c>
      <c r="D168" s="18">
        <v>0</v>
      </c>
      <c r="E168" s="18">
        <v>0</v>
      </c>
      <c r="F168" s="18">
        <v>0</v>
      </c>
      <c r="G168" s="18">
        <v>2.9919999999999999E-3</v>
      </c>
      <c r="H168" s="18">
        <v>0</v>
      </c>
      <c r="I168" s="18">
        <v>2.9919999999999999E-3</v>
      </c>
      <c r="J168" s="18">
        <v>-2.9919999999999999E-3</v>
      </c>
      <c r="K168" s="14">
        <v>0</v>
      </c>
      <c r="L168" s="14">
        <v>0</v>
      </c>
      <c r="M168" s="14">
        <v>0</v>
      </c>
      <c r="N168" s="14">
        <v>0</v>
      </c>
      <c r="O168" s="104"/>
      <c r="P168" s="31"/>
    </row>
    <row r="169" spans="1:16" x14ac:dyDescent="0.25">
      <c r="A169" s="11">
        <v>178</v>
      </c>
      <c r="B169" s="21" t="s">
        <v>147</v>
      </c>
      <c r="C169" s="18">
        <v>0</v>
      </c>
      <c r="D169" s="18">
        <v>0</v>
      </c>
      <c r="E169" s="18">
        <v>0</v>
      </c>
      <c r="F169" s="18">
        <v>0</v>
      </c>
      <c r="G169" s="18">
        <v>2.5009999999999998E-3</v>
      </c>
      <c r="H169" s="18">
        <v>1.5009999999999999E-3</v>
      </c>
      <c r="I169" s="18">
        <v>1E-3</v>
      </c>
      <c r="J169" s="18">
        <v>5.0099999999999993E-4</v>
      </c>
      <c r="K169" s="14">
        <v>0</v>
      </c>
      <c r="L169" s="14">
        <v>0</v>
      </c>
      <c r="M169" s="14">
        <v>0</v>
      </c>
      <c r="N169" s="14">
        <v>0</v>
      </c>
      <c r="O169" s="104"/>
      <c r="P169" s="31"/>
    </row>
    <row r="170" spans="1:16" x14ac:dyDescent="0.25">
      <c r="A170" s="11">
        <v>340</v>
      </c>
      <c r="B170" s="21" t="s">
        <v>205</v>
      </c>
      <c r="C170" s="18">
        <v>0</v>
      </c>
      <c r="D170" s="18">
        <v>0</v>
      </c>
      <c r="E170" s="18">
        <v>0</v>
      </c>
      <c r="F170" s="18">
        <v>0</v>
      </c>
      <c r="G170" s="18">
        <v>1E-3</v>
      </c>
      <c r="H170" s="18">
        <v>0</v>
      </c>
      <c r="I170" s="18">
        <v>1E-3</v>
      </c>
      <c r="J170" s="18">
        <v>-1E-3</v>
      </c>
      <c r="K170" s="14">
        <v>0</v>
      </c>
      <c r="L170" s="14">
        <v>0</v>
      </c>
      <c r="M170" s="14">
        <v>0</v>
      </c>
      <c r="N170" s="14">
        <v>0</v>
      </c>
      <c r="O170" s="104"/>
      <c r="P170" s="31"/>
    </row>
    <row r="171" spans="1:16" x14ac:dyDescent="0.25">
      <c r="A171" s="11">
        <v>108</v>
      </c>
      <c r="B171" s="21" t="s">
        <v>226</v>
      </c>
      <c r="C171" s="18">
        <v>0</v>
      </c>
      <c r="D171" s="18">
        <v>0</v>
      </c>
      <c r="E171" s="18">
        <v>0</v>
      </c>
      <c r="F171" s="18">
        <v>0</v>
      </c>
      <c r="G171" s="18">
        <v>6.2600000000000004E-4</v>
      </c>
      <c r="H171" s="18">
        <v>0</v>
      </c>
      <c r="I171" s="18">
        <v>6.2600000000000004E-4</v>
      </c>
      <c r="J171" s="18">
        <v>-6.2600000000000004E-4</v>
      </c>
      <c r="K171" s="14">
        <v>0</v>
      </c>
      <c r="L171" s="14">
        <v>0</v>
      </c>
      <c r="M171" s="14">
        <v>0</v>
      </c>
      <c r="N171" s="14">
        <v>0</v>
      </c>
      <c r="O171" s="104"/>
      <c r="P171" s="31"/>
    </row>
    <row r="172" spans="1:16" x14ac:dyDescent="0.25">
      <c r="A172" s="11">
        <v>384</v>
      </c>
      <c r="B172" s="21" t="s">
        <v>151</v>
      </c>
      <c r="C172" s="18">
        <v>1.4381E-2</v>
      </c>
      <c r="D172" s="18">
        <v>0</v>
      </c>
      <c r="E172" s="18">
        <v>1.4381E-2</v>
      </c>
      <c r="F172" s="18">
        <v>-1.4381E-2</v>
      </c>
      <c r="G172" s="18">
        <v>3.3300000000000002E-4</v>
      </c>
      <c r="H172" s="18">
        <v>0</v>
      </c>
      <c r="I172" s="18">
        <v>3.3300000000000002E-4</v>
      </c>
      <c r="J172" s="18">
        <v>-3.3300000000000002E-4</v>
      </c>
      <c r="K172" s="14">
        <f>G172/C172</f>
        <v>2.3155552465058064E-2</v>
      </c>
      <c r="L172" s="14">
        <v>0</v>
      </c>
      <c r="M172" s="14">
        <f>I172/E172</f>
        <v>2.3155552465058064E-2</v>
      </c>
      <c r="N172" s="14">
        <f>J172/F172</f>
        <v>2.3155552465058064E-2</v>
      </c>
      <c r="O172" s="104"/>
      <c r="P172" s="31"/>
    </row>
    <row r="173" spans="1:16" x14ac:dyDescent="0.25">
      <c r="A173" s="11">
        <v>516</v>
      </c>
      <c r="B173" s="21" t="s">
        <v>152</v>
      </c>
      <c r="C173" s="18">
        <v>0</v>
      </c>
      <c r="D173" s="18">
        <v>0</v>
      </c>
      <c r="E173" s="18">
        <v>0</v>
      </c>
      <c r="F173" s="18">
        <v>0</v>
      </c>
      <c r="G173" s="26">
        <v>2.92E-4</v>
      </c>
      <c r="H173" s="18">
        <v>0</v>
      </c>
      <c r="I173" s="26">
        <v>2.92E-4</v>
      </c>
      <c r="J173" s="26">
        <v>-2.92E-4</v>
      </c>
      <c r="K173" s="14">
        <v>0</v>
      </c>
      <c r="L173" s="14">
        <v>0</v>
      </c>
      <c r="M173" s="14">
        <v>0</v>
      </c>
      <c r="N173" s="14">
        <v>0</v>
      </c>
      <c r="O173" s="104"/>
      <c r="P173" s="31"/>
    </row>
    <row r="174" spans="1:16" x14ac:dyDescent="0.25">
      <c r="A174" s="11">
        <v>466</v>
      </c>
      <c r="B174" s="21" t="s">
        <v>206</v>
      </c>
      <c r="C174" s="18">
        <v>0</v>
      </c>
      <c r="D174" s="18">
        <v>0</v>
      </c>
      <c r="E174" s="18">
        <v>0</v>
      </c>
      <c r="F174" s="18">
        <v>0</v>
      </c>
      <c r="G174" s="26">
        <v>1.21E-4</v>
      </c>
      <c r="H174" s="18">
        <v>0</v>
      </c>
      <c r="I174" s="26">
        <v>1.21E-4</v>
      </c>
      <c r="J174" s="26">
        <v>-1.21E-4</v>
      </c>
      <c r="K174" s="14">
        <v>0</v>
      </c>
      <c r="L174" s="14">
        <v>0</v>
      </c>
      <c r="M174" s="14">
        <v>0</v>
      </c>
      <c r="N174" s="14">
        <v>0</v>
      </c>
      <c r="O174" s="104"/>
      <c r="P174" s="31"/>
    </row>
    <row r="175" spans="1:16" x14ac:dyDescent="0.25">
      <c r="A175" s="11">
        <v>232</v>
      </c>
      <c r="B175" s="21" t="s">
        <v>155</v>
      </c>
      <c r="C175" s="18">
        <v>0</v>
      </c>
      <c r="D175" s="18">
        <v>0</v>
      </c>
      <c r="E175" s="18">
        <v>0</v>
      </c>
      <c r="F175" s="18">
        <v>0</v>
      </c>
      <c r="G175" s="26">
        <v>4.9000000000000005E-5</v>
      </c>
      <c r="H175" s="18">
        <v>0</v>
      </c>
      <c r="I175" s="26">
        <v>4.9000000000000005E-5</v>
      </c>
      <c r="J175" s="26">
        <v>-4.9000000000000005E-5</v>
      </c>
      <c r="K175" s="14">
        <v>0</v>
      </c>
      <c r="L175" s="14">
        <v>0</v>
      </c>
      <c r="M175" s="14">
        <v>0</v>
      </c>
      <c r="N175" s="14">
        <v>0</v>
      </c>
      <c r="O175" s="104"/>
      <c r="P175" s="31"/>
    </row>
    <row r="176" spans="1:16" x14ac:dyDescent="0.25">
      <c r="A176" s="11">
        <v>478</v>
      </c>
      <c r="B176" s="21" t="s">
        <v>186</v>
      </c>
      <c r="C176" s="26">
        <v>1.4999999999999999E-4</v>
      </c>
      <c r="D176" s="18">
        <v>0</v>
      </c>
      <c r="E176" s="26">
        <v>1.4999999999999999E-4</v>
      </c>
      <c r="F176" s="26">
        <v>-1.4999999999999999E-4</v>
      </c>
      <c r="G176" s="26">
        <v>1.5999999999999999E-5</v>
      </c>
      <c r="H176" s="26">
        <v>1.5999999999999999E-5</v>
      </c>
      <c r="I176" s="18">
        <v>0</v>
      </c>
      <c r="J176" s="26">
        <v>1.5999999999999999E-5</v>
      </c>
      <c r="K176" s="14">
        <f t="shared" ref="K176:K181" si="18">G176/C176</f>
        <v>0.10666666666666667</v>
      </c>
      <c r="L176" s="14">
        <v>0</v>
      </c>
      <c r="M176" s="14">
        <f>I176/E176</f>
        <v>0</v>
      </c>
      <c r="N176" s="14">
        <f>J176/F176</f>
        <v>-0.10666666666666667</v>
      </c>
      <c r="O176" s="104"/>
      <c r="P176" s="31"/>
    </row>
    <row r="177" spans="1:16" x14ac:dyDescent="0.25">
      <c r="A177" s="11">
        <v>12</v>
      </c>
      <c r="B177" s="21" t="s">
        <v>156</v>
      </c>
      <c r="C177" s="18">
        <v>5.3067000000000003E-2</v>
      </c>
      <c r="D177" s="18">
        <v>3.179E-3</v>
      </c>
      <c r="E177" s="18">
        <v>4.9887999999999995E-2</v>
      </c>
      <c r="F177" s="18">
        <v>-4.6708999999999994E-2</v>
      </c>
      <c r="G177" s="18">
        <v>0</v>
      </c>
      <c r="H177" s="18">
        <v>0</v>
      </c>
      <c r="I177" s="18">
        <v>0</v>
      </c>
      <c r="J177" s="18">
        <v>0</v>
      </c>
      <c r="K177" s="14">
        <f t="shared" si="18"/>
        <v>0</v>
      </c>
      <c r="L177" s="14">
        <f>H177/D177</f>
        <v>0</v>
      </c>
      <c r="M177" s="14">
        <f>I177/E177</f>
        <v>0</v>
      </c>
      <c r="N177" s="14">
        <f>J177/F177</f>
        <v>0</v>
      </c>
      <c r="O177" s="104"/>
      <c r="P177" s="31"/>
    </row>
    <row r="178" spans="1:16" x14ac:dyDescent="0.25">
      <c r="A178" s="11">
        <v>508</v>
      </c>
      <c r="B178" s="21" t="s">
        <v>207</v>
      </c>
      <c r="C178" s="18">
        <v>3.4494999999999998E-2</v>
      </c>
      <c r="D178" s="18">
        <v>3.4494999999999998E-2</v>
      </c>
      <c r="E178" s="18">
        <v>0</v>
      </c>
      <c r="F178" s="18">
        <v>3.4494999999999998E-2</v>
      </c>
      <c r="G178" s="18">
        <v>0</v>
      </c>
      <c r="H178" s="18">
        <v>0</v>
      </c>
      <c r="I178" s="18">
        <v>0</v>
      </c>
      <c r="J178" s="18">
        <v>0</v>
      </c>
      <c r="K178" s="14">
        <f t="shared" si="18"/>
        <v>0</v>
      </c>
      <c r="L178" s="14">
        <f>H178/D178</f>
        <v>0</v>
      </c>
      <c r="M178" s="14">
        <v>0</v>
      </c>
      <c r="N178" s="14">
        <f>J178/F178</f>
        <v>0</v>
      </c>
      <c r="O178" s="104"/>
      <c r="P178" s="31"/>
    </row>
    <row r="179" spans="1:16" ht="29.25" x14ac:dyDescent="0.25">
      <c r="A179" s="6"/>
      <c r="B179" s="28" t="s">
        <v>157</v>
      </c>
      <c r="C179" s="25">
        <v>3.3743729999999998</v>
      </c>
      <c r="D179" s="25">
        <v>4.6259000000000002E-2</v>
      </c>
      <c r="E179" s="25">
        <v>3.3281140000000002</v>
      </c>
      <c r="F179" s="25">
        <v>-3.2818550000000002</v>
      </c>
      <c r="G179" s="25">
        <v>4.397138</v>
      </c>
      <c r="H179" s="25">
        <v>8.6168999999999996E-2</v>
      </c>
      <c r="I179" s="25">
        <v>4.3109690000000001</v>
      </c>
      <c r="J179" s="25">
        <v>-4.2248000000000001</v>
      </c>
      <c r="K179" s="9">
        <f t="shared" si="18"/>
        <v>1.3030977903154157</v>
      </c>
      <c r="L179" s="9">
        <f>H179/D179</f>
        <v>1.8627510322315657</v>
      </c>
      <c r="M179" s="9">
        <f>I179/E179</f>
        <v>1.2953189103498257</v>
      </c>
      <c r="N179" s="9">
        <f>J179/F179</f>
        <v>1.2873207378144371</v>
      </c>
      <c r="O179" s="104"/>
      <c r="P179" s="31"/>
    </row>
    <row r="180" spans="1:16" x14ac:dyDescent="0.25">
      <c r="A180" s="11">
        <v>36</v>
      </c>
      <c r="B180" s="21" t="s">
        <v>158</v>
      </c>
      <c r="C180" s="18">
        <v>3.0129739999999998</v>
      </c>
      <c r="D180" s="18">
        <v>4.5459000000000006E-2</v>
      </c>
      <c r="E180" s="18">
        <v>2.9675149999999997</v>
      </c>
      <c r="F180" s="18">
        <v>-2.922056</v>
      </c>
      <c r="G180" s="18">
        <v>3.324802</v>
      </c>
      <c r="H180" s="18">
        <v>6.8608999999999989E-2</v>
      </c>
      <c r="I180" s="18">
        <v>3.2561930000000001</v>
      </c>
      <c r="J180" s="18">
        <v>-3.1875840000000002</v>
      </c>
      <c r="K180" s="14">
        <f t="shared" si="18"/>
        <v>1.1034950849227376</v>
      </c>
      <c r="L180" s="14">
        <f>H180/D180</f>
        <v>1.5092500934908375</v>
      </c>
      <c r="M180" s="14">
        <f>I180/E180</f>
        <v>1.0972793734825268</v>
      </c>
      <c r="N180" s="14">
        <f>J180/F180</f>
        <v>1.0908702639511358</v>
      </c>
      <c r="O180" s="104"/>
      <c r="P180" s="31"/>
    </row>
    <row r="181" spans="1:16" x14ac:dyDescent="0.25">
      <c r="A181" s="11">
        <v>554</v>
      </c>
      <c r="B181" s="21" t="s">
        <v>159</v>
      </c>
      <c r="C181" s="18">
        <v>0.34031499999999998</v>
      </c>
      <c r="D181" s="18">
        <v>8.0000000000000004E-4</v>
      </c>
      <c r="E181" s="18">
        <v>0.33951500000000001</v>
      </c>
      <c r="F181" s="18">
        <v>-0.33871499999999999</v>
      </c>
      <c r="G181" s="18">
        <v>1.0429139999999999</v>
      </c>
      <c r="H181" s="18">
        <v>2.7499999999999998E-3</v>
      </c>
      <c r="I181" s="18">
        <v>1.0401640000000001</v>
      </c>
      <c r="J181" s="18">
        <v>-1.0374140000000001</v>
      </c>
      <c r="K181" s="14">
        <f t="shared" si="18"/>
        <v>3.0645548976683368</v>
      </c>
      <c r="L181" s="14">
        <f>H181/D181</f>
        <v>3.4374999999999996</v>
      </c>
      <c r="M181" s="14">
        <f>I181/E181</f>
        <v>3.0636761262388998</v>
      </c>
      <c r="N181" s="14">
        <f>J181/F181</f>
        <v>3.0627932037258465</v>
      </c>
      <c r="O181" s="104"/>
      <c r="P181" s="31"/>
    </row>
    <row r="182" spans="1:16" x14ac:dyDescent="0.25">
      <c r="A182" s="11">
        <v>598</v>
      </c>
      <c r="B182" s="21" t="s">
        <v>160</v>
      </c>
      <c r="C182" s="18">
        <v>0</v>
      </c>
      <c r="D182" s="18">
        <v>0</v>
      </c>
      <c r="E182" s="18">
        <v>0</v>
      </c>
      <c r="F182" s="18">
        <v>0</v>
      </c>
      <c r="G182" s="18">
        <v>1.481E-2</v>
      </c>
      <c r="H182" s="18">
        <v>1.481E-2</v>
      </c>
      <c r="I182" s="18">
        <v>0</v>
      </c>
      <c r="J182" s="18">
        <v>1.481E-2</v>
      </c>
      <c r="K182" s="14">
        <v>0</v>
      </c>
      <c r="L182" s="14">
        <v>0</v>
      </c>
      <c r="M182" s="14">
        <v>0</v>
      </c>
      <c r="N182" s="14">
        <v>0</v>
      </c>
      <c r="O182" s="104"/>
      <c r="P182" s="31"/>
    </row>
    <row r="183" spans="1:16" x14ac:dyDescent="0.25">
      <c r="A183" s="11">
        <v>16</v>
      </c>
      <c r="B183" s="21" t="s">
        <v>161</v>
      </c>
      <c r="C183" s="18">
        <v>0</v>
      </c>
      <c r="D183" s="18">
        <v>0</v>
      </c>
      <c r="E183" s="18">
        <v>0</v>
      </c>
      <c r="F183" s="18">
        <v>0</v>
      </c>
      <c r="G183" s="18">
        <v>1.4612E-2</v>
      </c>
      <c r="H183" s="18">
        <v>0</v>
      </c>
      <c r="I183" s="18">
        <v>1.4612E-2</v>
      </c>
      <c r="J183" s="18">
        <v>-1.4612E-2</v>
      </c>
      <c r="K183" s="14">
        <v>0</v>
      </c>
      <c r="L183" s="14">
        <v>0</v>
      </c>
      <c r="M183" s="14">
        <v>0</v>
      </c>
      <c r="N183" s="14">
        <v>0</v>
      </c>
      <c r="O183" s="104"/>
      <c r="P183" s="31"/>
    </row>
    <row r="184" spans="1:16" x14ac:dyDescent="0.25">
      <c r="A184" s="11">
        <v>420</v>
      </c>
      <c r="B184" s="21" t="s">
        <v>227</v>
      </c>
      <c r="C184" s="18">
        <v>2.1083999999999999E-2</v>
      </c>
      <c r="D184" s="18">
        <v>0</v>
      </c>
      <c r="E184" s="18">
        <v>2.1083999999999999E-2</v>
      </c>
      <c r="F184" s="18">
        <v>-2.1083999999999999E-2</v>
      </c>
      <c r="G184" s="18">
        <v>0</v>
      </c>
      <c r="H184" s="18">
        <v>0</v>
      </c>
      <c r="I184" s="18">
        <v>0</v>
      </c>
      <c r="J184" s="18">
        <v>0</v>
      </c>
      <c r="K184" s="14">
        <f>G184/C184</f>
        <v>0</v>
      </c>
      <c r="L184" s="14">
        <v>0</v>
      </c>
      <c r="M184" s="14">
        <f t="shared" ref="M184:N184" si="19">I184/E184</f>
        <v>0</v>
      </c>
      <c r="N184" s="14">
        <f t="shared" si="19"/>
        <v>0</v>
      </c>
      <c r="O184" s="104"/>
      <c r="P184" s="31"/>
    </row>
    <row r="185" spans="1:16" s="10" customFormat="1" ht="25.5" hidden="1" x14ac:dyDescent="0.2">
      <c r="A185" s="6"/>
      <c r="B185" s="37" t="s">
        <v>162</v>
      </c>
      <c r="C185" s="25">
        <v>0.21659600000000001</v>
      </c>
      <c r="D185" s="25">
        <v>0.21659600000000001</v>
      </c>
      <c r="E185" s="25">
        <v>0</v>
      </c>
      <c r="F185" s="25">
        <v>0.21659600000000001</v>
      </c>
      <c r="G185" s="25">
        <v>0.32117700000000005</v>
      </c>
      <c r="H185" s="25">
        <v>0.30548200000000003</v>
      </c>
      <c r="I185" s="25">
        <v>1.5694999999999994E-2</v>
      </c>
      <c r="J185" s="25">
        <v>0.28978700000000002</v>
      </c>
      <c r="K185" s="9">
        <f>G185/C185</f>
        <v>1.4828390182644187</v>
      </c>
      <c r="L185" s="9">
        <f>H185/D185</f>
        <v>1.4103769229348651</v>
      </c>
      <c r="M185" s="9">
        <v>0</v>
      </c>
      <c r="N185" s="9">
        <f>J185/F185</f>
        <v>1.3379148276053112</v>
      </c>
      <c r="O185" s="105"/>
      <c r="P185" s="101"/>
    </row>
    <row r="186" spans="1:16" ht="30" hidden="1" x14ac:dyDescent="0.25">
      <c r="A186" s="11"/>
      <c r="B186" s="29" t="s">
        <v>187</v>
      </c>
      <c r="C186" s="18">
        <v>0.21659600000000001</v>
      </c>
      <c r="D186" s="18">
        <v>0.21659600000000001</v>
      </c>
      <c r="E186" s="18">
        <v>0</v>
      </c>
      <c r="F186" s="18">
        <v>0.21659600000000001</v>
      </c>
      <c r="G186" s="18">
        <v>0.32117700000000005</v>
      </c>
      <c r="H186" s="18">
        <v>0.30548200000000003</v>
      </c>
      <c r="I186" s="18">
        <v>1.5694999999999994E-2</v>
      </c>
      <c r="J186" s="18">
        <v>0.28978700000000002</v>
      </c>
      <c r="K186" s="14">
        <f>G186/C186</f>
        <v>1.4828390182644187</v>
      </c>
      <c r="L186" s="14">
        <f>H186/D186</f>
        <v>1.4103769229348651</v>
      </c>
      <c r="M186" s="14">
        <v>0</v>
      </c>
      <c r="N186" s="14">
        <f>J186/F186</f>
        <v>1.3379148276053112</v>
      </c>
      <c r="O186" s="104"/>
      <c r="P186" s="31"/>
    </row>
    <row r="187" spans="1:16" x14ac:dyDescent="0.25">
      <c r="B187" s="30"/>
      <c r="C187" s="31"/>
      <c r="D187" s="31"/>
      <c r="E187" s="31"/>
      <c r="F187" s="31"/>
      <c r="G187" s="31"/>
      <c r="H187" s="31"/>
      <c r="I187" s="31"/>
      <c r="J187" s="31"/>
      <c r="K187" s="51"/>
      <c r="L187" s="51"/>
      <c r="M187" s="51"/>
      <c r="N187" s="51"/>
      <c r="O187" s="31"/>
      <c r="P187" s="31"/>
    </row>
    <row r="188" spans="1:16" x14ac:dyDescent="0.25">
      <c r="B188" s="30"/>
      <c r="C188" s="31"/>
      <c r="D188" s="31"/>
      <c r="E188" s="31"/>
      <c r="F188" s="31"/>
      <c r="G188" s="31"/>
      <c r="H188" s="31"/>
      <c r="I188" s="31"/>
      <c r="J188" s="31"/>
      <c r="K188" s="51"/>
      <c r="L188" s="51"/>
      <c r="M188" s="51"/>
      <c r="N188" s="51"/>
      <c r="O188" s="31"/>
      <c r="P188" s="31"/>
    </row>
    <row r="189" spans="1:16" x14ac:dyDescent="0.25">
      <c r="B189" s="30"/>
      <c r="C189" s="31"/>
      <c r="D189" s="31"/>
      <c r="E189" s="31"/>
      <c r="F189" s="31"/>
      <c r="G189" s="31"/>
      <c r="H189" s="31"/>
      <c r="I189" s="31"/>
      <c r="J189" s="31"/>
      <c r="K189" s="51"/>
      <c r="L189" s="51"/>
      <c r="M189" s="51"/>
      <c r="N189" s="51"/>
      <c r="O189" s="31"/>
      <c r="P189" s="31"/>
    </row>
    <row r="190" spans="1:16" x14ac:dyDescent="0.25">
      <c r="B190" s="30"/>
      <c r="C190" s="31"/>
      <c r="D190" s="31"/>
      <c r="E190" s="31"/>
      <c r="F190" s="31"/>
      <c r="G190" s="31"/>
      <c r="H190" s="31"/>
      <c r="I190" s="31"/>
      <c r="J190" s="31"/>
      <c r="K190" s="51"/>
      <c r="L190" s="51"/>
      <c r="M190" s="51"/>
      <c r="N190" s="51"/>
      <c r="O190" s="31"/>
      <c r="P190" s="31"/>
    </row>
    <row r="191" spans="1:16" x14ac:dyDescent="0.25">
      <c r="B191" s="30"/>
      <c r="C191" s="31"/>
      <c r="D191" s="31"/>
      <c r="E191" s="31"/>
      <c r="F191" s="31"/>
      <c r="G191" s="31"/>
      <c r="H191" s="31"/>
      <c r="I191" s="31"/>
      <c r="J191" s="31"/>
      <c r="K191" s="51"/>
      <c r="L191" s="51"/>
      <c r="M191" s="51"/>
      <c r="N191" s="51"/>
      <c r="O191" s="31"/>
      <c r="P191" s="31"/>
    </row>
    <row r="192" spans="1:16" x14ac:dyDescent="0.25">
      <c r="B192" s="30"/>
      <c r="C192" s="31"/>
      <c r="D192" s="31"/>
      <c r="E192" s="31"/>
      <c r="F192" s="31"/>
      <c r="G192" s="31"/>
      <c r="H192" s="31"/>
      <c r="I192" s="31"/>
      <c r="J192" s="31"/>
      <c r="K192" s="51"/>
      <c r="L192" s="51"/>
      <c r="M192" s="51"/>
      <c r="N192" s="51"/>
      <c r="O192" s="31"/>
      <c r="P192" s="31"/>
    </row>
    <row r="193" spans="2:16" x14ac:dyDescent="0.25">
      <c r="B193" s="30"/>
      <c r="C193" s="31"/>
      <c r="D193" s="31"/>
      <c r="E193" s="31"/>
      <c r="F193" s="31"/>
      <c r="G193" s="31"/>
      <c r="H193" s="31"/>
      <c r="I193" s="31"/>
      <c r="J193" s="31"/>
      <c r="K193" s="51"/>
      <c r="L193" s="51"/>
      <c r="M193" s="51"/>
      <c r="N193" s="51"/>
      <c r="O193" s="31"/>
      <c r="P193" s="31"/>
    </row>
    <row r="194" spans="2:16" x14ac:dyDescent="0.25">
      <c r="B194" s="30"/>
      <c r="C194" s="31"/>
      <c r="D194" s="31"/>
      <c r="E194" s="31"/>
      <c r="F194" s="31"/>
      <c r="G194" s="31"/>
      <c r="H194" s="31"/>
      <c r="I194" s="31"/>
      <c r="J194" s="31"/>
      <c r="K194" s="51"/>
      <c r="L194" s="51"/>
      <c r="M194" s="51"/>
      <c r="N194" s="51"/>
      <c r="O194" s="31"/>
      <c r="P194" s="31"/>
    </row>
    <row r="195" spans="2:16" x14ac:dyDescent="0.25">
      <c r="B195" s="30"/>
      <c r="C195" s="31"/>
      <c r="D195" s="31"/>
      <c r="E195" s="31"/>
      <c r="F195" s="31"/>
      <c r="G195" s="31"/>
      <c r="H195" s="31"/>
      <c r="I195" s="31"/>
      <c r="J195" s="31"/>
      <c r="K195" s="51"/>
      <c r="L195" s="51"/>
      <c r="M195" s="51"/>
      <c r="N195" s="51"/>
      <c r="O195" s="31"/>
      <c r="P195" s="31"/>
    </row>
    <row r="196" spans="2:16" x14ac:dyDescent="0.25">
      <c r="B196" s="30"/>
      <c r="C196" s="31"/>
      <c r="D196" s="31"/>
      <c r="E196" s="31"/>
      <c r="F196" s="31"/>
      <c r="G196" s="31"/>
      <c r="H196" s="31"/>
      <c r="I196" s="31"/>
      <c r="J196" s="31"/>
      <c r="K196" s="51"/>
      <c r="L196" s="51"/>
      <c r="M196" s="51"/>
      <c r="N196" s="51"/>
      <c r="O196" s="31"/>
      <c r="P196" s="31"/>
    </row>
    <row r="197" spans="2:16" x14ac:dyDescent="0.25">
      <c r="B197" s="30"/>
      <c r="C197" s="31"/>
      <c r="D197" s="31"/>
      <c r="E197" s="31"/>
      <c r="F197" s="31"/>
      <c r="G197" s="31"/>
      <c r="H197" s="31"/>
      <c r="I197" s="31"/>
      <c r="J197" s="31"/>
      <c r="K197" s="51"/>
      <c r="L197" s="51"/>
      <c r="M197" s="51"/>
      <c r="N197" s="51"/>
      <c r="O197" s="31"/>
      <c r="P197" s="31"/>
    </row>
    <row r="198" spans="2:16" x14ac:dyDescent="0.25">
      <c r="B198" s="30"/>
      <c r="C198" s="31"/>
      <c r="D198" s="31"/>
      <c r="E198" s="31"/>
      <c r="F198" s="31"/>
      <c r="G198" s="31"/>
      <c r="H198" s="31"/>
      <c r="I198" s="31"/>
      <c r="J198" s="31"/>
      <c r="K198" s="51"/>
      <c r="L198" s="51"/>
      <c r="M198" s="51"/>
      <c r="N198" s="51"/>
      <c r="O198" s="31"/>
      <c r="P198" s="31"/>
    </row>
    <row r="199" spans="2:16" x14ac:dyDescent="0.25">
      <c r="B199" s="30"/>
      <c r="C199" s="31"/>
      <c r="D199" s="31"/>
      <c r="E199" s="31"/>
      <c r="F199" s="31"/>
      <c r="G199" s="31"/>
      <c r="H199" s="31"/>
      <c r="I199" s="31"/>
      <c r="J199" s="31"/>
      <c r="K199" s="51"/>
      <c r="L199" s="51"/>
      <c r="M199" s="51"/>
      <c r="N199" s="51"/>
      <c r="O199" s="31"/>
      <c r="P199" s="31"/>
    </row>
    <row r="200" spans="2:16" x14ac:dyDescent="0.25">
      <c r="B200" s="30"/>
      <c r="C200" s="31"/>
      <c r="D200" s="31"/>
      <c r="E200" s="31"/>
      <c r="F200" s="31"/>
      <c r="G200" s="31"/>
      <c r="H200" s="31"/>
      <c r="I200" s="31"/>
      <c r="J200" s="31"/>
      <c r="K200" s="51"/>
      <c r="L200" s="51"/>
      <c r="M200" s="51"/>
      <c r="N200" s="51"/>
      <c r="O200" s="31"/>
      <c r="P200" s="31"/>
    </row>
    <row r="201" spans="2:16" x14ac:dyDescent="0.25">
      <c r="B201" s="30"/>
      <c r="C201" s="31"/>
      <c r="D201" s="31"/>
      <c r="E201" s="31"/>
      <c r="F201" s="31"/>
      <c r="G201" s="31"/>
      <c r="H201" s="31"/>
      <c r="I201" s="31"/>
      <c r="J201" s="31"/>
      <c r="K201" s="51"/>
      <c r="L201" s="51"/>
      <c r="M201" s="51"/>
      <c r="N201" s="51"/>
      <c r="O201" s="31"/>
      <c r="P201" s="31"/>
    </row>
    <row r="202" spans="2:16" x14ac:dyDescent="0.25">
      <c r="B202" s="30"/>
      <c r="C202" s="31"/>
      <c r="D202" s="31"/>
      <c r="E202" s="31"/>
      <c r="F202" s="31"/>
      <c r="G202" s="31"/>
      <c r="H202" s="31"/>
      <c r="I202" s="31"/>
      <c r="J202" s="31"/>
      <c r="K202" s="51"/>
      <c r="L202" s="51"/>
      <c r="M202" s="51"/>
      <c r="N202" s="51"/>
      <c r="O202" s="31"/>
      <c r="P202" s="31"/>
    </row>
    <row r="203" spans="2:16" x14ac:dyDescent="0.25">
      <c r="B203" s="30"/>
      <c r="C203" s="31"/>
      <c r="D203" s="31"/>
      <c r="E203" s="31"/>
      <c r="F203" s="31"/>
      <c r="G203" s="31"/>
      <c r="H203" s="31"/>
      <c r="I203" s="31"/>
      <c r="J203" s="31"/>
      <c r="K203" s="51"/>
      <c r="L203" s="51"/>
      <c r="M203" s="51"/>
      <c r="N203" s="51"/>
      <c r="O203" s="31"/>
      <c r="P203" s="31"/>
    </row>
    <row r="204" spans="2:16" x14ac:dyDescent="0.25">
      <c r="B204" s="30"/>
      <c r="C204" s="31"/>
      <c r="D204" s="31"/>
      <c r="E204" s="31"/>
      <c r="F204" s="31"/>
      <c r="G204" s="31"/>
      <c r="H204" s="31"/>
      <c r="I204" s="31"/>
      <c r="J204" s="31"/>
      <c r="K204" s="51"/>
      <c r="L204" s="51"/>
      <c r="M204" s="51"/>
      <c r="N204" s="51"/>
      <c r="O204" s="31"/>
      <c r="P204" s="31"/>
    </row>
    <row r="205" spans="2:16" x14ac:dyDescent="0.25">
      <c r="B205" s="32"/>
    </row>
    <row r="206" spans="2:16" x14ac:dyDescent="0.25">
      <c r="B206" s="32"/>
    </row>
    <row r="207" spans="2:16" x14ac:dyDescent="0.25">
      <c r="B207" s="32"/>
    </row>
    <row r="208" spans="2:16" x14ac:dyDescent="0.25">
      <c r="B208" s="32"/>
    </row>
    <row r="209" spans="2:2" x14ac:dyDescent="0.25">
      <c r="B209" s="32"/>
    </row>
    <row r="210" spans="2:2" x14ac:dyDescent="0.25">
      <c r="B210" s="32"/>
    </row>
    <row r="211" spans="2:2" x14ac:dyDescent="0.25">
      <c r="B211" s="32"/>
    </row>
    <row r="212" spans="2:2" x14ac:dyDescent="0.25">
      <c r="B212" s="32"/>
    </row>
    <row r="213" spans="2:2" x14ac:dyDescent="0.25">
      <c r="B213" s="32"/>
    </row>
    <row r="214" spans="2:2" x14ac:dyDescent="0.25">
      <c r="B214" s="32"/>
    </row>
    <row r="215" spans="2:2" x14ac:dyDescent="0.25">
      <c r="B215" s="32"/>
    </row>
    <row r="216" spans="2:2" x14ac:dyDescent="0.25">
      <c r="B216" s="32"/>
    </row>
    <row r="217" spans="2:2" x14ac:dyDescent="0.25">
      <c r="B217" s="32"/>
    </row>
    <row r="218" spans="2:2" x14ac:dyDescent="0.25">
      <c r="B218" s="32"/>
    </row>
    <row r="219" spans="2:2" x14ac:dyDescent="0.25">
      <c r="B219" s="32"/>
    </row>
    <row r="220" spans="2:2" x14ac:dyDescent="0.25">
      <c r="B220" s="32"/>
    </row>
    <row r="221" spans="2:2" x14ac:dyDescent="0.25">
      <c r="B221" s="32"/>
    </row>
    <row r="222" spans="2:2" x14ac:dyDescent="0.25">
      <c r="B222" s="32"/>
    </row>
    <row r="223" spans="2:2" x14ac:dyDescent="0.25">
      <c r="B223" s="32"/>
    </row>
    <row r="224" spans="2:2" x14ac:dyDescent="0.25">
      <c r="B224" s="32"/>
    </row>
    <row r="225" spans="2:2" x14ac:dyDescent="0.25">
      <c r="B225" s="32"/>
    </row>
    <row r="226" spans="2:2" x14ac:dyDescent="0.25">
      <c r="B226" s="32"/>
    </row>
    <row r="227" spans="2:2" x14ac:dyDescent="0.25">
      <c r="B227" s="32"/>
    </row>
    <row r="228" spans="2:2" x14ac:dyDescent="0.25">
      <c r="B228" s="32"/>
    </row>
    <row r="229" spans="2:2" x14ac:dyDescent="0.25">
      <c r="B229" s="32"/>
    </row>
    <row r="230" spans="2:2" x14ac:dyDescent="0.25">
      <c r="B230" s="32"/>
    </row>
    <row r="231" spans="2:2" x14ac:dyDescent="0.25">
      <c r="B231" s="32"/>
    </row>
    <row r="232" spans="2:2" x14ac:dyDescent="0.25">
      <c r="B232" s="32"/>
    </row>
    <row r="233" spans="2:2" x14ac:dyDescent="0.25">
      <c r="B233" s="32"/>
    </row>
    <row r="234" spans="2:2" x14ac:dyDescent="0.25">
      <c r="B234" s="32"/>
    </row>
    <row r="235" spans="2:2" x14ac:dyDescent="0.25">
      <c r="B235" s="32"/>
    </row>
    <row r="236" spans="2:2" x14ac:dyDescent="0.25">
      <c r="B236" s="32"/>
    </row>
    <row r="237" spans="2:2" x14ac:dyDescent="0.25">
      <c r="B237" s="32"/>
    </row>
    <row r="238" spans="2:2" x14ac:dyDescent="0.25">
      <c r="B238" s="32"/>
    </row>
    <row r="239" spans="2:2" x14ac:dyDescent="0.25">
      <c r="B239" s="32"/>
    </row>
    <row r="240" spans="2:2" x14ac:dyDescent="0.25">
      <c r="B240" s="32"/>
    </row>
    <row r="241" spans="2:2" x14ac:dyDescent="0.25">
      <c r="B241" s="32"/>
    </row>
    <row r="242" spans="2:2" x14ac:dyDescent="0.25">
      <c r="B242" s="32"/>
    </row>
    <row r="243" spans="2:2" x14ac:dyDescent="0.25">
      <c r="B243" s="32"/>
    </row>
    <row r="244" spans="2:2" x14ac:dyDescent="0.25">
      <c r="B244" s="32"/>
    </row>
    <row r="245" spans="2:2" x14ac:dyDescent="0.25">
      <c r="B245" s="32"/>
    </row>
    <row r="246" spans="2:2" x14ac:dyDescent="0.25">
      <c r="B246" s="32"/>
    </row>
    <row r="247" spans="2:2" x14ac:dyDescent="0.25">
      <c r="B247" s="32"/>
    </row>
    <row r="248" spans="2:2" x14ac:dyDescent="0.25">
      <c r="B248" s="32"/>
    </row>
    <row r="249" spans="2:2" x14ac:dyDescent="0.25">
      <c r="B249" s="32"/>
    </row>
    <row r="250" spans="2:2" x14ac:dyDescent="0.25">
      <c r="B250" s="32"/>
    </row>
    <row r="251" spans="2:2" x14ac:dyDescent="0.25">
      <c r="B251" s="32"/>
    </row>
    <row r="252" spans="2:2" x14ac:dyDescent="0.25">
      <c r="B252" s="32"/>
    </row>
    <row r="253" spans="2:2" x14ac:dyDescent="0.25">
      <c r="B253" s="32"/>
    </row>
    <row r="254" spans="2:2" x14ac:dyDescent="0.25">
      <c r="B254" s="32"/>
    </row>
    <row r="255" spans="2:2" x14ac:dyDescent="0.25">
      <c r="B255" s="32"/>
    </row>
    <row r="256" spans="2:2" x14ac:dyDescent="0.25">
      <c r="B256" s="32"/>
    </row>
    <row r="257" spans="2:2" x14ac:dyDescent="0.25">
      <c r="B257" s="32"/>
    </row>
    <row r="258" spans="2:2" x14ac:dyDescent="0.25">
      <c r="B258" s="32"/>
    </row>
    <row r="259" spans="2:2" x14ac:dyDescent="0.25">
      <c r="B259" s="32"/>
    </row>
    <row r="260" spans="2:2" x14ac:dyDescent="0.25">
      <c r="B260" s="32"/>
    </row>
    <row r="261" spans="2:2" x14ac:dyDescent="0.25">
      <c r="B261" s="32"/>
    </row>
    <row r="262" spans="2:2" x14ac:dyDescent="0.25">
      <c r="B262" s="32"/>
    </row>
    <row r="263" spans="2:2" x14ac:dyDescent="0.25">
      <c r="B263" s="32"/>
    </row>
    <row r="264" spans="2:2" x14ac:dyDescent="0.25">
      <c r="B264" s="32"/>
    </row>
    <row r="265" spans="2:2" x14ac:dyDescent="0.25">
      <c r="B265" s="32"/>
    </row>
    <row r="266" spans="2:2" x14ac:dyDescent="0.25">
      <c r="B266" s="32"/>
    </row>
    <row r="267" spans="2:2" x14ac:dyDescent="0.25">
      <c r="B267" s="32"/>
    </row>
    <row r="268" spans="2:2" x14ac:dyDescent="0.25">
      <c r="B268" s="32"/>
    </row>
    <row r="269" spans="2:2" x14ac:dyDescent="0.25">
      <c r="B269" s="32"/>
    </row>
    <row r="270" spans="2:2" x14ac:dyDescent="0.25">
      <c r="B270" s="32"/>
    </row>
    <row r="271" spans="2:2" x14ac:dyDescent="0.25">
      <c r="B271" s="32"/>
    </row>
    <row r="272" spans="2:2" x14ac:dyDescent="0.25">
      <c r="B272" s="32"/>
    </row>
    <row r="273" spans="2:2" x14ac:dyDescent="0.25">
      <c r="B273" s="32"/>
    </row>
    <row r="274" spans="2:2" x14ac:dyDescent="0.25">
      <c r="B274" s="32"/>
    </row>
    <row r="275" spans="2:2" x14ac:dyDescent="0.25">
      <c r="B275" s="32"/>
    </row>
    <row r="276" spans="2:2" x14ac:dyDescent="0.25">
      <c r="B276" s="32"/>
    </row>
    <row r="277" spans="2:2" x14ac:dyDescent="0.25">
      <c r="B277" s="32"/>
    </row>
    <row r="278" spans="2:2" x14ac:dyDescent="0.25">
      <c r="B278" s="32"/>
    </row>
    <row r="279" spans="2:2" x14ac:dyDescent="0.25">
      <c r="B279" s="32"/>
    </row>
    <row r="280" spans="2:2" x14ac:dyDescent="0.25">
      <c r="B280" s="32"/>
    </row>
    <row r="281" spans="2:2" x14ac:dyDescent="0.25">
      <c r="B281" s="32"/>
    </row>
    <row r="282" spans="2:2" x14ac:dyDescent="0.25">
      <c r="B282" s="32"/>
    </row>
    <row r="283" spans="2:2" x14ac:dyDescent="0.25">
      <c r="B283" s="32"/>
    </row>
    <row r="284" spans="2:2" x14ac:dyDescent="0.25">
      <c r="B284" s="32"/>
    </row>
    <row r="285" spans="2:2" x14ac:dyDescent="0.25">
      <c r="B285" s="32"/>
    </row>
    <row r="286" spans="2:2" x14ac:dyDescent="0.25">
      <c r="B286" s="32"/>
    </row>
    <row r="287" spans="2:2" x14ac:dyDescent="0.25">
      <c r="B287" s="32"/>
    </row>
    <row r="288" spans="2:2" x14ac:dyDescent="0.25">
      <c r="B288" s="32"/>
    </row>
    <row r="289" spans="2:2" x14ac:dyDescent="0.25">
      <c r="B289" s="32"/>
    </row>
    <row r="290" spans="2:2" x14ac:dyDescent="0.25">
      <c r="B290" s="32"/>
    </row>
    <row r="291" spans="2:2" x14ac:dyDescent="0.25">
      <c r="B291" s="32"/>
    </row>
    <row r="292" spans="2:2" x14ac:dyDescent="0.25">
      <c r="B292" s="32"/>
    </row>
    <row r="293" spans="2:2" x14ac:dyDescent="0.25">
      <c r="B293" s="32"/>
    </row>
    <row r="294" spans="2:2" x14ac:dyDescent="0.25">
      <c r="B294" s="32"/>
    </row>
    <row r="295" spans="2:2" x14ac:dyDescent="0.25">
      <c r="B295" s="32"/>
    </row>
    <row r="296" spans="2:2" x14ac:dyDescent="0.25">
      <c r="B296" s="32"/>
    </row>
    <row r="297" spans="2:2" x14ac:dyDescent="0.25">
      <c r="B297" s="32"/>
    </row>
    <row r="298" spans="2:2" x14ac:dyDescent="0.25">
      <c r="B298" s="32"/>
    </row>
    <row r="299" spans="2:2" x14ac:dyDescent="0.25">
      <c r="B299" s="32"/>
    </row>
    <row r="300" spans="2:2" x14ac:dyDescent="0.25">
      <c r="B300" s="32"/>
    </row>
    <row r="301" spans="2:2" x14ac:dyDescent="0.25">
      <c r="B301" s="32"/>
    </row>
    <row r="302" spans="2:2" x14ac:dyDescent="0.25">
      <c r="B302" s="32"/>
    </row>
    <row r="303" spans="2:2" x14ac:dyDescent="0.25">
      <c r="B303" s="32"/>
    </row>
    <row r="304" spans="2:2" x14ac:dyDescent="0.25">
      <c r="B304" s="32"/>
    </row>
    <row r="305" spans="2:2" x14ac:dyDescent="0.25">
      <c r="B305" s="32"/>
    </row>
    <row r="306" spans="2:2" x14ac:dyDescent="0.25">
      <c r="B306" s="32"/>
    </row>
    <row r="307" spans="2:2" x14ac:dyDescent="0.25">
      <c r="B307" s="32"/>
    </row>
    <row r="308" spans="2:2" x14ac:dyDescent="0.25">
      <c r="B308" s="32"/>
    </row>
    <row r="309" spans="2:2" x14ac:dyDescent="0.25">
      <c r="B309" s="32"/>
    </row>
    <row r="310" spans="2:2" x14ac:dyDescent="0.25">
      <c r="B310" s="32"/>
    </row>
    <row r="311" spans="2:2" x14ac:dyDescent="0.25">
      <c r="B311" s="32"/>
    </row>
    <row r="312" spans="2:2" x14ac:dyDescent="0.25">
      <c r="B312" s="32"/>
    </row>
    <row r="313" spans="2:2" x14ac:dyDescent="0.25">
      <c r="B313" s="32"/>
    </row>
    <row r="314" spans="2:2" x14ac:dyDescent="0.25">
      <c r="B314" s="32"/>
    </row>
    <row r="315" spans="2:2" x14ac:dyDescent="0.25">
      <c r="B315" s="32"/>
    </row>
    <row r="316" spans="2:2" x14ac:dyDescent="0.25">
      <c r="B316" s="32"/>
    </row>
    <row r="317" spans="2:2" x14ac:dyDescent="0.25">
      <c r="B317" s="32"/>
    </row>
    <row r="318" spans="2:2" x14ac:dyDescent="0.25">
      <c r="B318" s="32"/>
    </row>
    <row r="319" spans="2:2" x14ac:dyDescent="0.25">
      <c r="B319" s="32"/>
    </row>
    <row r="320" spans="2:2" x14ac:dyDescent="0.25">
      <c r="B320" s="32"/>
    </row>
    <row r="321" spans="2:2" x14ac:dyDescent="0.25">
      <c r="B321" s="32"/>
    </row>
    <row r="322" spans="2:2" x14ac:dyDescent="0.25">
      <c r="B322" s="32"/>
    </row>
    <row r="323" spans="2:2" x14ac:dyDescent="0.25">
      <c r="B323" s="32"/>
    </row>
    <row r="324" spans="2:2" x14ac:dyDescent="0.25">
      <c r="B324" s="32"/>
    </row>
    <row r="325" spans="2:2" x14ac:dyDescent="0.25">
      <c r="B325" s="32"/>
    </row>
    <row r="326" spans="2:2" x14ac:dyDescent="0.25">
      <c r="B326" s="32"/>
    </row>
    <row r="327" spans="2:2" x14ac:dyDescent="0.25">
      <c r="B327" s="32"/>
    </row>
    <row r="328" spans="2:2" x14ac:dyDescent="0.25">
      <c r="B328" s="32"/>
    </row>
    <row r="329" spans="2:2" x14ac:dyDescent="0.25">
      <c r="B329" s="32"/>
    </row>
    <row r="330" spans="2:2" x14ac:dyDescent="0.25">
      <c r="B330" s="32"/>
    </row>
    <row r="331" spans="2:2" x14ac:dyDescent="0.25">
      <c r="B331" s="32"/>
    </row>
    <row r="332" spans="2:2" x14ac:dyDescent="0.25">
      <c r="B332" s="32"/>
    </row>
    <row r="333" spans="2:2" x14ac:dyDescent="0.25">
      <c r="B333" s="32"/>
    </row>
    <row r="334" spans="2:2" x14ac:dyDescent="0.25">
      <c r="B334" s="32"/>
    </row>
    <row r="335" spans="2:2" x14ac:dyDescent="0.25">
      <c r="B335" s="32"/>
    </row>
    <row r="336" spans="2:2" x14ac:dyDescent="0.25">
      <c r="B336" s="32"/>
    </row>
    <row r="337" spans="2:2" x14ac:dyDescent="0.25">
      <c r="B337" s="32"/>
    </row>
    <row r="338" spans="2:2" x14ac:dyDescent="0.25">
      <c r="B338" s="32"/>
    </row>
    <row r="339" spans="2:2" x14ac:dyDescent="0.25">
      <c r="B339" s="32"/>
    </row>
    <row r="340" spans="2:2" x14ac:dyDescent="0.25">
      <c r="B340" s="32"/>
    </row>
    <row r="341" spans="2:2" x14ac:dyDescent="0.25">
      <c r="B341" s="32"/>
    </row>
    <row r="342" spans="2:2" x14ac:dyDescent="0.25">
      <c r="B342" s="32"/>
    </row>
    <row r="343" spans="2:2" x14ac:dyDescent="0.25">
      <c r="B343" s="32"/>
    </row>
    <row r="344" spans="2:2" x14ac:dyDescent="0.25">
      <c r="B344" s="32"/>
    </row>
    <row r="345" spans="2:2" x14ac:dyDescent="0.25">
      <c r="B345" s="32"/>
    </row>
    <row r="346" spans="2:2" x14ac:dyDescent="0.25">
      <c r="B346" s="32"/>
    </row>
    <row r="347" spans="2:2" x14ac:dyDescent="0.25">
      <c r="B347" s="32"/>
    </row>
    <row r="348" spans="2:2" x14ac:dyDescent="0.25">
      <c r="B348" s="32"/>
    </row>
    <row r="349" spans="2:2" x14ac:dyDescent="0.25">
      <c r="B349" s="32"/>
    </row>
    <row r="350" spans="2:2" x14ac:dyDescent="0.25">
      <c r="B350" s="32"/>
    </row>
    <row r="351" spans="2:2" x14ac:dyDescent="0.25">
      <c r="B351" s="32"/>
    </row>
    <row r="352" spans="2:2" x14ac:dyDescent="0.25">
      <c r="B352" s="32"/>
    </row>
    <row r="353" spans="2:2" x14ac:dyDescent="0.25">
      <c r="B353" s="32"/>
    </row>
    <row r="354" spans="2:2" x14ac:dyDescent="0.25">
      <c r="B354" s="32"/>
    </row>
    <row r="355" spans="2:2" x14ac:dyDescent="0.25">
      <c r="B355" s="32"/>
    </row>
    <row r="356" spans="2:2" x14ac:dyDescent="0.25">
      <c r="B356" s="32"/>
    </row>
    <row r="357" spans="2:2" x14ac:dyDescent="0.25">
      <c r="B357" s="32"/>
    </row>
    <row r="358" spans="2:2" x14ac:dyDescent="0.25">
      <c r="B358" s="32"/>
    </row>
    <row r="359" spans="2:2" x14ac:dyDescent="0.25">
      <c r="B359" s="32"/>
    </row>
    <row r="360" spans="2:2" x14ac:dyDescent="0.25">
      <c r="B360" s="32"/>
    </row>
    <row r="361" spans="2:2" x14ac:dyDescent="0.25">
      <c r="B361" s="32"/>
    </row>
    <row r="362" spans="2:2" x14ac:dyDescent="0.25">
      <c r="B362" s="32"/>
    </row>
    <row r="363" spans="2:2" x14ac:dyDescent="0.25">
      <c r="B363" s="32"/>
    </row>
    <row r="364" spans="2:2" x14ac:dyDescent="0.25">
      <c r="B364" s="32"/>
    </row>
    <row r="365" spans="2:2" x14ac:dyDescent="0.25">
      <c r="B365" s="32"/>
    </row>
    <row r="366" spans="2:2" x14ac:dyDescent="0.25">
      <c r="B366" s="32"/>
    </row>
    <row r="367" spans="2:2" x14ac:dyDescent="0.25">
      <c r="B367" s="32"/>
    </row>
    <row r="368" spans="2:2" x14ac:dyDescent="0.25">
      <c r="B368" s="32"/>
    </row>
    <row r="369" spans="2:2" x14ac:dyDescent="0.25">
      <c r="B369" s="32"/>
    </row>
    <row r="370" spans="2:2" x14ac:dyDescent="0.25">
      <c r="B370" s="32"/>
    </row>
    <row r="371" spans="2:2" x14ac:dyDescent="0.25">
      <c r="B371" s="32"/>
    </row>
    <row r="372" spans="2:2" x14ac:dyDescent="0.25">
      <c r="B372" s="32"/>
    </row>
    <row r="373" spans="2:2" x14ac:dyDescent="0.25">
      <c r="B373" s="32"/>
    </row>
    <row r="374" spans="2:2" x14ac:dyDescent="0.25">
      <c r="B374" s="32"/>
    </row>
    <row r="375" spans="2:2" x14ac:dyDescent="0.25">
      <c r="B375" s="32"/>
    </row>
    <row r="376" spans="2:2" x14ac:dyDescent="0.25">
      <c r="B376" s="32"/>
    </row>
    <row r="377" spans="2:2" x14ac:dyDescent="0.25">
      <c r="B377" s="32"/>
    </row>
    <row r="378" spans="2:2" x14ac:dyDescent="0.25">
      <c r="B378" s="32"/>
    </row>
    <row r="379" spans="2:2" x14ac:dyDescent="0.25">
      <c r="B379" s="32"/>
    </row>
    <row r="380" spans="2:2" x14ac:dyDescent="0.25">
      <c r="B380" s="32"/>
    </row>
    <row r="381" spans="2:2" x14ac:dyDescent="0.25">
      <c r="B381" s="32"/>
    </row>
    <row r="382" spans="2:2" x14ac:dyDescent="0.25">
      <c r="B382" s="32"/>
    </row>
    <row r="383" spans="2:2" x14ac:dyDescent="0.25">
      <c r="B383" s="32"/>
    </row>
    <row r="384" spans="2:2" x14ac:dyDescent="0.25">
      <c r="B384" s="32"/>
    </row>
    <row r="385" spans="2:2" x14ac:dyDescent="0.25">
      <c r="B385" s="32"/>
    </row>
    <row r="386" spans="2:2" x14ac:dyDescent="0.25">
      <c r="B386" s="32"/>
    </row>
    <row r="387" spans="2:2" x14ac:dyDescent="0.25">
      <c r="B387" s="32"/>
    </row>
    <row r="388" spans="2:2" x14ac:dyDescent="0.25">
      <c r="B388" s="32"/>
    </row>
    <row r="389" spans="2:2" x14ac:dyDescent="0.25">
      <c r="B389" s="32"/>
    </row>
    <row r="390" spans="2:2" x14ac:dyDescent="0.25">
      <c r="B390" s="32"/>
    </row>
    <row r="391" spans="2:2" x14ac:dyDescent="0.25">
      <c r="B391" s="32"/>
    </row>
    <row r="392" spans="2:2" x14ac:dyDescent="0.25">
      <c r="B392" s="32"/>
    </row>
    <row r="393" spans="2:2" x14ac:dyDescent="0.25">
      <c r="B393" s="32"/>
    </row>
    <row r="394" spans="2:2" x14ac:dyDescent="0.25">
      <c r="B394" s="32"/>
    </row>
    <row r="395" spans="2:2" x14ac:dyDescent="0.25">
      <c r="B395" s="32"/>
    </row>
    <row r="396" spans="2:2" x14ac:dyDescent="0.25">
      <c r="B396" s="32"/>
    </row>
    <row r="397" spans="2:2" x14ac:dyDescent="0.25">
      <c r="B397" s="32"/>
    </row>
    <row r="398" spans="2:2" x14ac:dyDescent="0.25">
      <c r="B398" s="32"/>
    </row>
    <row r="399" spans="2:2" x14ac:dyDescent="0.25">
      <c r="B399" s="32"/>
    </row>
    <row r="400" spans="2:2" x14ac:dyDescent="0.25">
      <c r="B400" s="32"/>
    </row>
    <row r="401" spans="2:2" x14ac:dyDescent="0.25">
      <c r="B401" s="32"/>
    </row>
    <row r="402" spans="2:2" x14ac:dyDescent="0.25">
      <c r="B402" s="32"/>
    </row>
    <row r="403" spans="2:2" x14ac:dyDescent="0.25">
      <c r="B403" s="32"/>
    </row>
    <row r="404" spans="2:2" x14ac:dyDescent="0.25">
      <c r="B404" s="32"/>
    </row>
    <row r="405" spans="2:2" x14ac:dyDescent="0.25">
      <c r="B405" s="32"/>
    </row>
    <row r="406" spans="2:2" x14ac:dyDescent="0.25">
      <c r="B406" s="32"/>
    </row>
    <row r="407" spans="2:2" x14ac:dyDescent="0.25">
      <c r="B407" s="32"/>
    </row>
    <row r="408" spans="2:2" x14ac:dyDescent="0.25">
      <c r="B408" s="32"/>
    </row>
    <row r="409" spans="2:2" x14ac:dyDescent="0.25">
      <c r="B409" s="32"/>
    </row>
    <row r="410" spans="2:2" x14ac:dyDescent="0.25">
      <c r="B410" s="32"/>
    </row>
    <row r="411" spans="2:2" x14ac:dyDescent="0.25">
      <c r="B411" s="32"/>
    </row>
    <row r="412" spans="2:2" x14ac:dyDescent="0.25">
      <c r="B412" s="32"/>
    </row>
    <row r="413" spans="2:2" x14ac:dyDescent="0.25">
      <c r="B413" s="32"/>
    </row>
    <row r="414" spans="2:2" x14ac:dyDescent="0.25">
      <c r="B414" s="32"/>
    </row>
    <row r="415" spans="2:2" x14ac:dyDescent="0.25">
      <c r="B415" s="32"/>
    </row>
    <row r="416" spans="2:2" x14ac:dyDescent="0.25">
      <c r="B416" s="32"/>
    </row>
    <row r="417" spans="2:2" x14ac:dyDescent="0.25">
      <c r="B417" s="32"/>
    </row>
    <row r="418" spans="2:2" x14ac:dyDescent="0.25">
      <c r="B418" s="32"/>
    </row>
    <row r="419" spans="2:2" x14ac:dyDescent="0.25">
      <c r="B419" s="32"/>
    </row>
    <row r="420" spans="2:2" x14ac:dyDescent="0.25">
      <c r="B420" s="32"/>
    </row>
    <row r="421" spans="2:2" x14ac:dyDescent="0.25">
      <c r="B421" s="32"/>
    </row>
    <row r="422" spans="2:2" x14ac:dyDescent="0.25">
      <c r="B422" s="32"/>
    </row>
    <row r="423" spans="2:2" x14ac:dyDescent="0.25">
      <c r="B423" s="32"/>
    </row>
    <row r="424" spans="2:2" x14ac:dyDescent="0.25">
      <c r="B424" s="32"/>
    </row>
    <row r="425" spans="2:2" x14ac:dyDescent="0.25">
      <c r="B425" s="32"/>
    </row>
    <row r="426" spans="2:2" x14ac:dyDescent="0.25">
      <c r="B426" s="32"/>
    </row>
    <row r="427" spans="2:2" x14ac:dyDescent="0.25">
      <c r="B427" s="32"/>
    </row>
    <row r="428" spans="2:2" x14ac:dyDescent="0.25">
      <c r="B428" s="32"/>
    </row>
    <row r="429" spans="2:2" x14ac:dyDescent="0.25">
      <c r="B429" s="32"/>
    </row>
    <row r="430" spans="2:2" x14ac:dyDescent="0.25">
      <c r="B430" s="32"/>
    </row>
    <row r="431" spans="2:2" x14ac:dyDescent="0.25">
      <c r="B431" s="32"/>
    </row>
    <row r="432" spans="2:2" x14ac:dyDescent="0.25">
      <c r="B432" s="32"/>
    </row>
    <row r="433" spans="2:2" x14ac:dyDescent="0.25">
      <c r="B433" s="32"/>
    </row>
    <row r="434" spans="2:2" x14ac:dyDescent="0.25">
      <c r="B434" s="32"/>
    </row>
    <row r="435" spans="2:2" x14ac:dyDescent="0.25">
      <c r="B435" s="32"/>
    </row>
    <row r="436" spans="2:2" x14ac:dyDescent="0.25">
      <c r="B436" s="32"/>
    </row>
    <row r="437" spans="2:2" x14ac:dyDescent="0.25">
      <c r="B437" s="32"/>
    </row>
    <row r="438" spans="2:2" x14ac:dyDescent="0.25">
      <c r="B438" s="32"/>
    </row>
    <row r="439" spans="2:2" x14ac:dyDescent="0.25">
      <c r="B439" s="32"/>
    </row>
    <row r="440" spans="2:2" x14ac:dyDescent="0.25">
      <c r="B440" s="32"/>
    </row>
    <row r="441" spans="2:2" x14ac:dyDescent="0.25">
      <c r="B441" s="32"/>
    </row>
    <row r="442" spans="2:2" x14ac:dyDescent="0.25">
      <c r="B442" s="32"/>
    </row>
    <row r="443" spans="2:2" x14ac:dyDescent="0.25">
      <c r="B443" s="32"/>
    </row>
    <row r="444" spans="2:2" x14ac:dyDescent="0.25">
      <c r="B444" s="32"/>
    </row>
    <row r="445" spans="2:2" x14ac:dyDescent="0.25">
      <c r="B445" s="32"/>
    </row>
    <row r="446" spans="2:2" x14ac:dyDescent="0.25">
      <c r="B446" s="32"/>
    </row>
    <row r="447" spans="2:2" x14ac:dyDescent="0.25">
      <c r="B447" s="32"/>
    </row>
    <row r="448" spans="2:2" x14ac:dyDescent="0.25">
      <c r="B448" s="32"/>
    </row>
    <row r="449" spans="2:2" x14ac:dyDescent="0.25">
      <c r="B449" s="32"/>
    </row>
    <row r="450" spans="2:2" x14ac:dyDescent="0.25">
      <c r="B450" s="32"/>
    </row>
    <row r="451" spans="2:2" x14ac:dyDescent="0.25">
      <c r="B451" s="32"/>
    </row>
    <row r="452" spans="2:2" x14ac:dyDescent="0.25">
      <c r="B452" s="32"/>
    </row>
    <row r="453" spans="2:2" x14ac:dyDescent="0.25">
      <c r="B453" s="32"/>
    </row>
    <row r="454" spans="2:2" x14ac:dyDescent="0.25">
      <c r="B454" s="32"/>
    </row>
    <row r="455" spans="2:2" x14ac:dyDescent="0.25">
      <c r="B455" s="32"/>
    </row>
    <row r="456" spans="2:2" x14ac:dyDescent="0.25">
      <c r="B456" s="32"/>
    </row>
    <row r="457" spans="2:2" x14ac:dyDescent="0.25">
      <c r="B457" s="32"/>
    </row>
    <row r="458" spans="2:2" x14ac:dyDescent="0.25">
      <c r="B458" s="32"/>
    </row>
    <row r="459" spans="2:2" x14ac:dyDescent="0.25">
      <c r="B459" s="32"/>
    </row>
    <row r="460" spans="2:2" x14ac:dyDescent="0.25">
      <c r="B460" s="32"/>
    </row>
    <row r="461" spans="2:2" x14ac:dyDescent="0.25">
      <c r="B461" s="32"/>
    </row>
    <row r="462" spans="2:2" x14ac:dyDescent="0.25">
      <c r="B462" s="32"/>
    </row>
    <row r="463" spans="2:2" x14ac:dyDescent="0.25">
      <c r="B463" s="32"/>
    </row>
    <row r="464" spans="2:2" x14ac:dyDescent="0.25">
      <c r="B464" s="32"/>
    </row>
    <row r="465" spans="2:2" x14ac:dyDescent="0.25">
      <c r="B465" s="32"/>
    </row>
    <row r="466" spans="2:2" x14ac:dyDescent="0.25">
      <c r="B466" s="32"/>
    </row>
    <row r="467" spans="2:2" x14ac:dyDescent="0.25">
      <c r="B467" s="32"/>
    </row>
    <row r="468" spans="2:2" x14ac:dyDescent="0.25">
      <c r="B468" s="32"/>
    </row>
    <row r="469" spans="2:2" x14ac:dyDescent="0.25">
      <c r="B469" s="32"/>
    </row>
    <row r="470" spans="2:2" x14ac:dyDescent="0.25">
      <c r="B470" s="32"/>
    </row>
    <row r="471" spans="2:2" x14ac:dyDescent="0.25">
      <c r="B471" s="32"/>
    </row>
    <row r="472" spans="2:2" x14ac:dyDescent="0.25">
      <c r="B472" s="32"/>
    </row>
    <row r="473" spans="2:2" x14ac:dyDescent="0.25">
      <c r="B473" s="32"/>
    </row>
    <row r="474" spans="2:2" x14ac:dyDescent="0.25">
      <c r="B474" s="32"/>
    </row>
    <row r="475" spans="2:2" x14ac:dyDescent="0.25">
      <c r="B475" s="32"/>
    </row>
    <row r="476" spans="2:2" x14ac:dyDescent="0.25">
      <c r="B476" s="32"/>
    </row>
    <row r="477" spans="2:2" x14ac:dyDescent="0.25">
      <c r="B477" s="32"/>
    </row>
    <row r="478" spans="2:2" x14ac:dyDescent="0.25">
      <c r="B478" s="32"/>
    </row>
    <row r="479" spans="2:2" x14ac:dyDescent="0.25">
      <c r="B479" s="32"/>
    </row>
    <row r="480" spans="2:2" x14ac:dyDescent="0.25">
      <c r="B480" s="32"/>
    </row>
    <row r="481" spans="2:2" x14ac:dyDescent="0.25">
      <c r="B481" s="32"/>
    </row>
    <row r="482" spans="2:2" x14ac:dyDescent="0.25">
      <c r="B482" s="32"/>
    </row>
    <row r="483" spans="2:2" x14ac:dyDescent="0.25">
      <c r="B483" s="32"/>
    </row>
    <row r="484" spans="2:2" x14ac:dyDescent="0.25">
      <c r="B484" s="32"/>
    </row>
    <row r="485" spans="2:2" x14ac:dyDescent="0.25">
      <c r="B485" s="32"/>
    </row>
    <row r="486" spans="2:2" x14ac:dyDescent="0.25">
      <c r="B486" s="32"/>
    </row>
    <row r="487" spans="2:2" x14ac:dyDescent="0.25">
      <c r="B487" s="32"/>
    </row>
    <row r="488" spans="2:2" x14ac:dyDescent="0.25">
      <c r="B488" s="32"/>
    </row>
    <row r="489" spans="2:2" x14ac:dyDescent="0.25">
      <c r="B489" s="32"/>
    </row>
    <row r="490" spans="2:2" x14ac:dyDescent="0.25">
      <c r="B490" s="32"/>
    </row>
    <row r="491" spans="2:2" x14ac:dyDescent="0.25">
      <c r="B491" s="32"/>
    </row>
    <row r="492" spans="2:2" x14ac:dyDescent="0.25">
      <c r="B492" s="32"/>
    </row>
    <row r="493" spans="2:2" x14ac:dyDescent="0.25">
      <c r="B493" s="32"/>
    </row>
    <row r="494" spans="2:2" x14ac:dyDescent="0.25">
      <c r="B494" s="32"/>
    </row>
    <row r="495" spans="2:2" x14ac:dyDescent="0.25">
      <c r="B495" s="32"/>
    </row>
    <row r="496" spans="2:2" x14ac:dyDescent="0.25">
      <c r="B496" s="32"/>
    </row>
    <row r="497" spans="2:2" x14ac:dyDescent="0.25">
      <c r="B497" s="32"/>
    </row>
    <row r="498" spans="2:2" x14ac:dyDescent="0.25">
      <c r="B498" s="32"/>
    </row>
    <row r="499" spans="2:2" x14ac:dyDescent="0.25">
      <c r="B499" s="32"/>
    </row>
    <row r="500" spans="2:2" x14ac:dyDescent="0.25">
      <c r="B500" s="32"/>
    </row>
    <row r="501" spans="2:2" x14ac:dyDescent="0.25">
      <c r="B501" s="32"/>
    </row>
    <row r="502" spans="2:2" x14ac:dyDescent="0.25">
      <c r="B502" s="32"/>
    </row>
    <row r="503" spans="2:2" x14ac:dyDescent="0.25">
      <c r="B503" s="32"/>
    </row>
    <row r="504" spans="2:2" x14ac:dyDescent="0.25">
      <c r="B504" s="32"/>
    </row>
    <row r="505" spans="2:2" x14ac:dyDescent="0.25">
      <c r="B505" s="32"/>
    </row>
    <row r="506" spans="2:2" x14ac:dyDescent="0.25">
      <c r="B506" s="32"/>
    </row>
  </sheetData>
  <mergeCells count="7">
    <mergeCell ref="A1:N1"/>
    <mergeCell ref="G2:N2"/>
    <mergeCell ref="A3:A4"/>
    <mergeCell ref="B3:B4"/>
    <mergeCell ref="C3:F3"/>
    <mergeCell ref="G3:J3"/>
    <mergeCell ref="K3:N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68F9F-11B5-4DC7-9A61-66F1E7FFA129}">
  <dimension ref="A1:Z505"/>
  <sheetViews>
    <sheetView workbookViewId="0">
      <selection activeCell="M15" sqref="M15"/>
    </sheetView>
  </sheetViews>
  <sheetFormatPr defaultRowHeight="12.75" x14ac:dyDescent="0.2"/>
  <cols>
    <col min="1" max="1" width="6.42578125" style="90" customWidth="1"/>
    <col min="2" max="2" width="19.42578125" style="71" customWidth="1"/>
    <col min="3" max="3" width="8.140625" style="57" customWidth="1"/>
    <col min="4" max="4" width="7.28515625" style="57" customWidth="1"/>
    <col min="5" max="5" width="8.7109375" style="57" customWidth="1"/>
    <col min="6" max="6" width="9.28515625" style="57" customWidth="1"/>
    <col min="7" max="7" width="9.140625" style="57"/>
    <col min="8" max="8" width="8.140625" style="57" customWidth="1"/>
    <col min="9" max="9" width="9.140625" style="57"/>
    <col min="10" max="10" width="8.85546875" style="57" customWidth="1"/>
    <col min="11" max="11" width="10.140625" style="57" customWidth="1"/>
    <col min="12" max="12" width="9.5703125" style="57" customWidth="1"/>
    <col min="13" max="13" width="8.5703125" style="57" customWidth="1"/>
    <col min="14" max="14" width="10.140625" style="57" customWidth="1"/>
    <col min="15" max="16384" width="9.140625" style="71"/>
  </cols>
  <sheetData>
    <row r="1" spans="1:26" ht="20.25" customHeight="1" x14ac:dyDescent="0.25">
      <c r="A1" s="153" t="s">
        <v>235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26" s="113" customFormat="1" ht="17.25" customHeight="1" x14ac:dyDescent="0.25">
      <c r="A2" s="184" t="s">
        <v>236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26" ht="18" customHeight="1" x14ac:dyDescent="0.2">
      <c r="A3" s="155" t="s">
        <v>2</v>
      </c>
      <c r="B3" s="157" t="s">
        <v>3</v>
      </c>
      <c r="C3" s="159" t="s">
        <v>237</v>
      </c>
      <c r="D3" s="160"/>
      <c r="E3" s="160"/>
      <c r="F3" s="161"/>
      <c r="G3" s="159" t="s">
        <v>238</v>
      </c>
      <c r="H3" s="160"/>
      <c r="I3" s="160"/>
      <c r="J3" s="161"/>
      <c r="K3" s="159" t="s">
        <v>6</v>
      </c>
      <c r="L3" s="160"/>
      <c r="M3" s="160"/>
      <c r="N3" s="161"/>
    </row>
    <row r="4" spans="1:26" ht="36" customHeight="1" x14ac:dyDescent="0.2">
      <c r="A4" s="156"/>
      <c r="B4" s="158"/>
      <c r="C4" s="35" t="s">
        <v>7</v>
      </c>
      <c r="D4" s="114" t="s">
        <v>218</v>
      </c>
      <c r="E4" s="114" t="s">
        <v>219</v>
      </c>
      <c r="F4" s="35" t="s">
        <v>10</v>
      </c>
      <c r="G4" s="35" t="s">
        <v>7</v>
      </c>
      <c r="H4" s="114" t="s">
        <v>218</v>
      </c>
      <c r="I4" s="114" t="s">
        <v>219</v>
      </c>
      <c r="J4" s="35" t="s">
        <v>10</v>
      </c>
      <c r="K4" s="35" t="s">
        <v>7</v>
      </c>
      <c r="L4" s="114" t="s">
        <v>218</v>
      </c>
      <c r="M4" s="114" t="s">
        <v>219</v>
      </c>
      <c r="N4" s="35" t="s">
        <v>10</v>
      </c>
    </row>
    <row r="5" spans="1:26" s="78" customFormat="1" ht="45" customHeight="1" x14ac:dyDescent="0.25">
      <c r="A5" s="115"/>
      <c r="B5" s="28" t="s">
        <v>11</v>
      </c>
      <c r="C5" s="116">
        <v>10787.532220999999</v>
      </c>
      <c r="D5" s="116">
        <v>2054.5527940000002</v>
      </c>
      <c r="E5" s="116">
        <v>8732.9794269999984</v>
      </c>
      <c r="F5" s="116">
        <v>-6678.4266329999991</v>
      </c>
      <c r="G5" s="116">
        <v>13917.292854000001</v>
      </c>
      <c r="H5" s="116">
        <v>2807.878326</v>
      </c>
      <c r="I5" s="116">
        <v>11109.414528000001</v>
      </c>
      <c r="J5" s="116">
        <v>-8301.5362020000011</v>
      </c>
      <c r="K5" s="117">
        <f>G5/C5</f>
        <v>1.290127581441409</v>
      </c>
      <c r="L5" s="117">
        <f t="shared" ref="L5:N5" si="0">H5/D5</f>
        <v>1.3666615597321077</v>
      </c>
      <c r="M5" s="117">
        <f t="shared" si="0"/>
        <v>1.2721219167942515</v>
      </c>
      <c r="N5" s="117">
        <f t="shared" si="0"/>
        <v>1.2430377180427135</v>
      </c>
    </row>
    <row r="6" spans="1:26" s="78" customFormat="1" ht="15.75" x14ac:dyDescent="0.25">
      <c r="A6" s="115"/>
      <c r="B6" s="118" t="s">
        <v>12</v>
      </c>
      <c r="C6" s="119"/>
      <c r="D6" s="119"/>
      <c r="E6" s="116"/>
      <c r="F6" s="116"/>
      <c r="G6" s="120"/>
      <c r="H6" s="120"/>
      <c r="I6" s="120"/>
      <c r="J6" s="116"/>
      <c r="K6" s="117"/>
      <c r="L6" s="117"/>
      <c r="M6" s="117"/>
      <c r="N6" s="117"/>
    </row>
    <row r="7" spans="1:26" s="78" customFormat="1" ht="21.75" customHeight="1" x14ac:dyDescent="0.25">
      <c r="A7" s="115"/>
      <c r="B7" s="121" t="s">
        <v>239</v>
      </c>
      <c r="C7" s="122">
        <f>C5-C10</f>
        <v>6414.0474259999992</v>
      </c>
      <c r="D7" s="122">
        <f t="shared" ref="D7:J7" si="1">D5-D10</f>
        <v>663.66157200000021</v>
      </c>
      <c r="E7" s="122">
        <f t="shared" si="1"/>
        <v>5750.3858539999983</v>
      </c>
      <c r="F7" s="122">
        <f t="shared" si="1"/>
        <v>-5086.7242819999992</v>
      </c>
      <c r="G7" s="122">
        <f t="shared" si="1"/>
        <v>10023.026611000001</v>
      </c>
      <c r="H7" s="122">
        <f t="shared" si="1"/>
        <v>1688.412327</v>
      </c>
      <c r="I7" s="122">
        <f t="shared" si="1"/>
        <v>8334.6142840000011</v>
      </c>
      <c r="J7" s="122">
        <f t="shared" si="1"/>
        <v>-6646.2019570000011</v>
      </c>
      <c r="K7" s="117">
        <f t="shared" ref="K7:N22" si="2">G7/C7</f>
        <v>1.5626679918783628</v>
      </c>
      <c r="L7" s="117">
        <f t="shared" si="2"/>
        <v>2.5440863208514948</v>
      </c>
      <c r="M7" s="117">
        <f t="shared" si="2"/>
        <v>1.4494008742391435</v>
      </c>
      <c r="N7" s="117">
        <f t="shared" si="2"/>
        <v>1.3065779838939582</v>
      </c>
    </row>
    <row r="8" spans="1:26" s="78" customFormat="1" ht="21.75" customHeight="1" x14ac:dyDescent="0.25">
      <c r="A8" s="115"/>
      <c r="B8" s="123" t="s">
        <v>15</v>
      </c>
      <c r="C8" s="116">
        <v>5047.3345439999994</v>
      </c>
      <c r="D8" s="116">
        <v>1618.935344</v>
      </c>
      <c r="E8" s="116">
        <v>3428.3991999999998</v>
      </c>
      <c r="F8" s="116">
        <v>-1809.4638559999996</v>
      </c>
      <c r="G8" s="116">
        <v>4652.9219309999999</v>
      </c>
      <c r="H8" s="116">
        <v>1392.9109110000002</v>
      </c>
      <c r="I8" s="116">
        <v>3260.0110199999995</v>
      </c>
      <c r="J8" s="116">
        <v>-1867.1001089999995</v>
      </c>
      <c r="K8" s="117">
        <f t="shared" si="2"/>
        <v>0.92185724770931698</v>
      </c>
      <c r="L8" s="117">
        <f t="shared" si="2"/>
        <v>0.86038699208237202</v>
      </c>
      <c r="M8" s="117">
        <f t="shared" si="2"/>
        <v>0.95088431358868586</v>
      </c>
      <c r="N8" s="117">
        <f t="shared" si="2"/>
        <v>1.0318526688493301</v>
      </c>
    </row>
    <row r="9" spans="1:26" s="78" customFormat="1" ht="21.75" customHeight="1" x14ac:dyDescent="0.25">
      <c r="A9" s="115"/>
      <c r="B9" s="123" t="s">
        <v>221</v>
      </c>
      <c r="C9" s="116">
        <v>500.36740099999997</v>
      </c>
      <c r="D9" s="116">
        <v>71.869417999999996</v>
      </c>
      <c r="E9" s="116">
        <v>428.49798299999998</v>
      </c>
      <c r="F9" s="116">
        <v>-356.62856499999992</v>
      </c>
      <c r="G9" s="116">
        <v>914.163183</v>
      </c>
      <c r="H9" s="116">
        <v>36.135776</v>
      </c>
      <c r="I9" s="116">
        <v>878.02740699999993</v>
      </c>
      <c r="J9" s="116">
        <v>-841.89163100000007</v>
      </c>
      <c r="K9" s="117">
        <f t="shared" si="2"/>
        <v>1.8269838945802948</v>
      </c>
      <c r="L9" s="117">
        <f t="shared" si="2"/>
        <v>0.50279767118748619</v>
      </c>
      <c r="M9" s="117">
        <f t="shared" si="2"/>
        <v>2.0490817736241245</v>
      </c>
      <c r="N9" s="117">
        <f t="shared" si="2"/>
        <v>2.3606960115491598</v>
      </c>
    </row>
    <row r="10" spans="1:26" s="78" customFormat="1" ht="22.5" customHeight="1" x14ac:dyDescent="0.25">
      <c r="A10" s="115"/>
      <c r="B10" s="123" t="s">
        <v>16</v>
      </c>
      <c r="C10" s="116">
        <v>4373.4847950000003</v>
      </c>
      <c r="D10" s="116">
        <v>1390.891222</v>
      </c>
      <c r="E10" s="116">
        <v>2982.5935729999997</v>
      </c>
      <c r="F10" s="116">
        <v>-1591.7023509999997</v>
      </c>
      <c r="G10" s="116">
        <v>3894.2662429999996</v>
      </c>
      <c r="H10" s="116">
        <v>1119.465999</v>
      </c>
      <c r="I10" s="116">
        <v>2774.800244</v>
      </c>
      <c r="J10" s="116">
        <v>-1655.3342449999998</v>
      </c>
      <c r="K10" s="117">
        <f t="shared" si="2"/>
        <v>0.89042638205856606</v>
      </c>
      <c r="L10" s="117">
        <f t="shared" si="2"/>
        <v>0.80485517579893107</v>
      </c>
      <c r="M10" s="117">
        <f t="shared" si="2"/>
        <v>0.93033132945733743</v>
      </c>
      <c r="N10" s="117">
        <f t="shared" si="2"/>
        <v>1.0399772570292574</v>
      </c>
    </row>
    <row r="11" spans="1:26" ht="15.75" x14ac:dyDescent="0.25">
      <c r="A11" s="124">
        <v>643</v>
      </c>
      <c r="B11" s="125" t="s">
        <v>17</v>
      </c>
      <c r="C11" s="126">
        <v>3193.4792060000004</v>
      </c>
      <c r="D11" s="126">
        <v>989.79855500000008</v>
      </c>
      <c r="E11" s="126">
        <v>2203.6806510000001</v>
      </c>
      <c r="F11" s="126">
        <v>-1213.8820959999998</v>
      </c>
      <c r="G11" s="126">
        <v>2568.6687349999997</v>
      </c>
      <c r="H11" s="126">
        <v>676.54090500000007</v>
      </c>
      <c r="I11" s="126">
        <v>1892.1278299999999</v>
      </c>
      <c r="J11" s="126">
        <v>-1215.5869249999998</v>
      </c>
      <c r="K11" s="127">
        <f t="shared" si="2"/>
        <v>0.8043480383945858</v>
      </c>
      <c r="L11" s="127">
        <f t="shared" si="2"/>
        <v>0.68351373275140825</v>
      </c>
      <c r="M11" s="127">
        <f t="shared" si="2"/>
        <v>0.85862161068636611</v>
      </c>
      <c r="N11" s="127">
        <f t="shared" si="2"/>
        <v>1.0014044436487017</v>
      </c>
    </row>
    <row r="12" spans="1:26" ht="15.75" x14ac:dyDescent="0.25">
      <c r="A12" s="124">
        <v>398</v>
      </c>
      <c r="B12" s="125" t="s">
        <v>18</v>
      </c>
      <c r="C12" s="126">
        <v>1075.6124090000001</v>
      </c>
      <c r="D12" s="126">
        <v>378.59311500000001</v>
      </c>
      <c r="E12" s="126">
        <v>697.01929399999995</v>
      </c>
      <c r="F12" s="126">
        <v>-318.42617899999999</v>
      </c>
      <c r="G12" s="126">
        <v>1232.8746740000001</v>
      </c>
      <c r="H12" s="126">
        <v>421.27037300000001</v>
      </c>
      <c r="I12" s="126">
        <v>811.60430100000008</v>
      </c>
      <c r="J12" s="126">
        <v>-390.33392800000007</v>
      </c>
      <c r="K12" s="127">
        <f t="shared" si="2"/>
        <v>1.1462071873512572</v>
      </c>
      <c r="L12" s="127">
        <f t="shared" si="2"/>
        <v>1.1127259221288268</v>
      </c>
      <c r="M12" s="127">
        <f t="shared" si="2"/>
        <v>1.1643928769065037</v>
      </c>
      <c r="N12" s="127">
        <f t="shared" si="2"/>
        <v>1.2258223530044623</v>
      </c>
    </row>
    <row r="13" spans="1:26" ht="15.75" x14ac:dyDescent="0.25">
      <c r="A13" s="124">
        <v>112</v>
      </c>
      <c r="B13" s="125" t="s">
        <v>19</v>
      </c>
      <c r="C13" s="128">
        <v>99.897548999999998</v>
      </c>
      <c r="D13" s="128">
        <v>21.782837999999998</v>
      </c>
      <c r="E13" s="128">
        <v>78.114711</v>
      </c>
      <c r="F13" s="128">
        <v>-56.331872999999995</v>
      </c>
      <c r="G13" s="128">
        <v>87.515599000000009</v>
      </c>
      <c r="H13" s="128">
        <v>21.177282999999999</v>
      </c>
      <c r="I13" s="128">
        <v>66.338316000000006</v>
      </c>
      <c r="J13" s="128">
        <v>-45.16103300000001</v>
      </c>
      <c r="K13" s="127">
        <f t="shared" si="2"/>
        <v>0.87605351558725442</v>
      </c>
      <c r="L13" s="127">
        <f t="shared" si="2"/>
        <v>0.97220036250556519</v>
      </c>
      <c r="M13" s="127">
        <f t="shared" si="2"/>
        <v>0.84924228933011103</v>
      </c>
      <c r="N13" s="127">
        <f t="shared" si="2"/>
        <v>0.8016959244369527</v>
      </c>
    </row>
    <row r="14" spans="1:26" ht="15.75" x14ac:dyDescent="0.25">
      <c r="A14" s="124">
        <v>51</v>
      </c>
      <c r="B14" s="125" t="s">
        <v>20</v>
      </c>
      <c r="C14" s="128">
        <v>4.4956310000000004</v>
      </c>
      <c r="D14" s="128">
        <v>0.71671400000000007</v>
      </c>
      <c r="E14" s="128">
        <v>3.7789170000000003</v>
      </c>
      <c r="F14" s="128">
        <v>-3.0622030000000002</v>
      </c>
      <c r="G14" s="128">
        <v>5.2072349999999998</v>
      </c>
      <c r="H14" s="128">
        <v>0.47743799999999997</v>
      </c>
      <c r="I14" s="128">
        <v>4.7297969999999996</v>
      </c>
      <c r="J14" s="128">
        <v>-4.2523589999999993</v>
      </c>
      <c r="K14" s="127">
        <f t="shared" si="2"/>
        <v>1.1582879021877017</v>
      </c>
      <c r="L14" s="127">
        <f t="shared" si="2"/>
        <v>0.66614856135083156</v>
      </c>
      <c r="M14" s="127">
        <f t="shared" si="2"/>
        <v>1.2516276488740026</v>
      </c>
      <c r="N14" s="127">
        <f t="shared" si="2"/>
        <v>1.3886600594408662</v>
      </c>
    </row>
    <row r="15" spans="1:26" s="78" customFormat="1" ht="31.5" customHeight="1" x14ac:dyDescent="0.25">
      <c r="A15" s="115"/>
      <c r="B15" s="129" t="s">
        <v>21</v>
      </c>
      <c r="C15" s="130">
        <v>673.84974899999997</v>
      </c>
      <c r="D15" s="130">
        <v>228.04412200000002</v>
      </c>
      <c r="E15" s="130">
        <v>445.80562699999996</v>
      </c>
      <c r="F15" s="130">
        <v>-217.76150499999997</v>
      </c>
      <c r="G15" s="130">
        <v>758.65568799999994</v>
      </c>
      <c r="H15" s="130">
        <v>273.44491199999999</v>
      </c>
      <c r="I15" s="130">
        <v>485.21077599999995</v>
      </c>
      <c r="J15" s="130">
        <v>-211.76586399999994</v>
      </c>
      <c r="K15" s="117">
        <f t="shared" si="2"/>
        <v>1.1258528909832688</v>
      </c>
      <c r="L15" s="117">
        <f t="shared" si="2"/>
        <v>1.1990877449584074</v>
      </c>
      <c r="M15" s="117">
        <f t="shared" si="2"/>
        <v>1.088390873989574</v>
      </c>
      <c r="N15" s="117">
        <f t="shared" si="2"/>
        <v>0.97246693808439633</v>
      </c>
    </row>
    <row r="16" spans="1:26" ht="15.75" x14ac:dyDescent="0.25">
      <c r="A16" s="124">
        <v>860</v>
      </c>
      <c r="B16" s="125" t="s">
        <v>22</v>
      </c>
      <c r="C16" s="131">
        <v>543.19224800000006</v>
      </c>
      <c r="D16" s="131">
        <v>211.78089900000001</v>
      </c>
      <c r="E16" s="131">
        <v>331.41134900000003</v>
      </c>
      <c r="F16" s="131">
        <v>-119.63045000000004</v>
      </c>
      <c r="G16" s="131">
        <v>633.20004900000004</v>
      </c>
      <c r="H16" s="131">
        <v>262.39153999999996</v>
      </c>
      <c r="I16" s="131">
        <v>370.80850900000002</v>
      </c>
      <c r="J16" s="131">
        <v>-108.41696900000004</v>
      </c>
      <c r="K16" s="127">
        <f t="shared" si="2"/>
        <v>1.1657015565509321</v>
      </c>
      <c r="L16" s="127">
        <f t="shared" si="2"/>
        <v>1.238976419681739</v>
      </c>
      <c r="M16" s="127">
        <f t="shared" si="2"/>
        <v>1.1188769187261598</v>
      </c>
      <c r="N16" s="127">
        <f t="shared" si="2"/>
        <v>0.90626566229584526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s="78" customFormat="1" ht="15.75" x14ac:dyDescent="0.25">
      <c r="A17" s="124">
        <v>795</v>
      </c>
      <c r="B17" s="125" t="s">
        <v>23</v>
      </c>
      <c r="C17" s="131">
        <v>79.605177999999995</v>
      </c>
      <c r="D17" s="131">
        <v>4.5563659999999997</v>
      </c>
      <c r="E17" s="131">
        <v>75.048812000000012</v>
      </c>
      <c r="F17" s="131">
        <v>-70.492446000000015</v>
      </c>
      <c r="G17" s="131">
        <v>68.738878</v>
      </c>
      <c r="H17" s="131">
        <v>4.385516</v>
      </c>
      <c r="I17" s="131">
        <v>64.35336199999999</v>
      </c>
      <c r="J17" s="131">
        <v>-59.967845999999987</v>
      </c>
      <c r="K17" s="127">
        <f t="shared" si="2"/>
        <v>0.86349757298451113</v>
      </c>
      <c r="L17" s="127">
        <f t="shared" si="2"/>
        <v>0.96250301226898816</v>
      </c>
      <c r="M17" s="127">
        <f t="shared" si="2"/>
        <v>0.85748675142252728</v>
      </c>
      <c r="N17" s="127">
        <f t="shared" si="2"/>
        <v>0.85069889616257566</v>
      </c>
    </row>
    <row r="18" spans="1:26" ht="15.75" x14ac:dyDescent="0.25">
      <c r="A18" s="124">
        <v>804</v>
      </c>
      <c r="B18" s="125" t="s">
        <v>24</v>
      </c>
      <c r="C18" s="131">
        <v>34.795066999999996</v>
      </c>
      <c r="D18" s="131">
        <v>1.081418</v>
      </c>
      <c r="E18" s="131">
        <v>33.713648999999997</v>
      </c>
      <c r="F18" s="131">
        <v>-32.632230999999997</v>
      </c>
      <c r="G18" s="131">
        <v>45.130800999999998</v>
      </c>
      <c r="H18" s="131">
        <v>1.7498849999999999</v>
      </c>
      <c r="I18" s="131">
        <v>43.380915999999999</v>
      </c>
      <c r="J18" s="131">
        <v>-41.631030999999993</v>
      </c>
      <c r="K18" s="127">
        <f t="shared" si="2"/>
        <v>1.297045957692796</v>
      </c>
      <c r="L18" s="127">
        <f t="shared" si="2"/>
        <v>1.6181393318772204</v>
      </c>
      <c r="M18" s="127">
        <f t="shared" si="2"/>
        <v>1.2867463857145811</v>
      </c>
      <c r="N18" s="127">
        <f t="shared" si="2"/>
        <v>1.2757641670286042</v>
      </c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s="78" customFormat="1" ht="15.75" x14ac:dyDescent="0.25">
      <c r="A19" s="124">
        <v>31</v>
      </c>
      <c r="B19" s="125" t="s">
        <v>25</v>
      </c>
      <c r="C19" s="131">
        <v>7.9148879999999995</v>
      </c>
      <c r="D19" s="131">
        <v>4.9356790000000004</v>
      </c>
      <c r="E19" s="131">
        <v>2.979209</v>
      </c>
      <c r="F19" s="131">
        <v>1.9564700000000002</v>
      </c>
      <c r="G19" s="131">
        <v>7.5079350000000007</v>
      </c>
      <c r="H19" s="131">
        <v>3.355912</v>
      </c>
      <c r="I19" s="131">
        <v>4.1520230000000007</v>
      </c>
      <c r="J19" s="131">
        <v>-0.79611100000000123</v>
      </c>
      <c r="K19" s="127">
        <f t="shared" si="2"/>
        <v>0.94858385867241601</v>
      </c>
      <c r="L19" s="127">
        <f t="shared" si="2"/>
        <v>0.67992914450068564</v>
      </c>
      <c r="M19" s="127">
        <f t="shared" si="2"/>
        <v>1.3936662382531741</v>
      </c>
      <c r="N19" s="127">
        <f t="shared" si="2"/>
        <v>-0.40691193833792555</v>
      </c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s="78" customFormat="1" ht="15.75" x14ac:dyDescent="0.25">
      <c r="A20" s="124">
        <v>762</v>
      </c>
      <c r="B20" s="125" t="s">
        <v>27</v>
      </c>
      <c r="C20" s="131">
        <v>4.7016330000000002</v>
      </c>
      <c r="D20" s="131">
        <v>3.3137979999999998</v>
      </c>
      <c r="E20" s="131">
        <v>1.3878349999999999</v>
      </c>
      <c r="F20" s="131">
        <v>1.9259629999999996</v>
      </c>
      <c r="G20" s="131">
        <v>2.0773169999999999</v>
      </c>
      <c r="H20" s="131">
        <v>1.1932360000000002</v>
      </c>
      <c r="I20" s="131">
        <v>0.88408099999999989</v>
      </c>
      <c r="J20" s="131">
        <v>0.30915500000000018</v>
      </c>
      <c r="K20" s="127">
        <f t="shared" si="2"/>
        <v>0.44182882840919308</v>
      </c>
      <c r="L20" s="127">
        <f t="shared" si="2"/>
        <v>0.36008109124334081</v>
      </c>
      <c r="M20" s="127">
        <f t="shared" si="2"/>
        <v>0.63702169205993509</v>
      </c>
      <c r="N20" s="127">
        <f t="shared" si="2"/>
        <v>0.16051969845734329</v>
      </c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s="78" customFormat="1" ht="15.75" x14ac:dyDescent="0.25">
      <c r="A21" s="124">
        <v>498</v>
      </c>
      <c r="B21" s="125" t="s">
        <v>26</v>
      </c>
      <c r="C21" s="131">
        <v>3.6407349999999998</v>
      </c>
      <c r="D21" s="131">
        <v>2.3759619999999999</v>
      </c>
      <c r="E21" s="131">
        <v>1.2647729999999997</v>
      </c>
      <c r="F21" s="131">
        <v>1.1111890000000002</v>
      </c>
      <c r="G21" s="131">
        <v>2.0007079999999999</v>
      </c>
      <c r="H21" s="131">
        <v>0.36882299999999996</v>
      </c>
      <c r="I21" s="131">
        <v>1.6318850000000003</v>
      </c>
      <c r="J21" s="131">
        <v>-1.2630620000000004</v>
      </c>
      <c r="K21" s="127">
        <f t="shared" si="2"/>
        <v>0.54953409133045938</v>
      </c>
      <c r="L21" s="127">
        <f t="shared" si="2"/>
        <v>0.15523101800449668</v>
      </c>
      <c r="M21" s="127">
        <f t="shared" si="2"/>
        <v>1.2902592006628864</v>
      </c>
      <c r="N21" s="127">
        <f t="shared" si="2"/>
        <v>-1.136676119004058</v>
      </c>
    </row>
    <row r="22" spans="1:26" s="78" customFormat="1" ht="21.75" customHeight="1" x14ac:dyDescent="0.25">
      <c r="A22" s="115"/>
      <c r="B22" s="132" t="s">
        <v>28</v>
      </c>
      <c r="C22" s="130">
        <v>548.79036100000008</v>
      </c>
      <c r="D22" s="130">
        <v>83.010930999999999</v>
      </c>
      <c r="E22" s="130">
        <v>465.77943000000005</v>
      </c>
      <c r="F22" s="130">
        <v>-382.76849900000008</v>
      </c>
      <c r="G22" s="130">
        <v>1864.1919620000001</v>
      </c>
      <c r="H22" s="130">
        <v>856.11695900000007</v>
      </c>
      <c r="I22" s="130">
        <v>1008.075003</v>
      </c>
      <c r="J22" s="130">
        <v>-151.958044</v>
      </c>
      <c r="K22" s="117">
        <f t="shared" si="2"/>
        <v>3.3969109052919388</v>
      </c>
      <c r="L22" s="117">
        <f t="shared" si="2"/>
        <v>10.313303906927631</v>
      </c>
      <c r="M22" s="117">
        <f t="shared" si="2"/>
        <v>2.1642754876487351</v>
      </c>
      <c r="N22" s="117">
        <f t="shared" si="2"/>
        <v>0.39699725655846085</v>
      </c>
    </row>
    <row r="23" spans="1:26" ht="15.75" x14ac:dyDescent="0.25">
      <c r="A23" s="124">
        <v>756</v>
      </c>
      <c r="B23" s="133" t="s">
        <v>30</v>
      </c>
      <c r="C23" s="131">
        <v>5.2332049999999999</v>
      </c>
      <c r="D23" s="131">
        <v>0.404997</v>
      </c>
      <c r="E23" s="131">
        <v>4.8282080000000001</v>
      </c>
      <c r="F23" s="131">
        <v>-4.4232109999999993</v>
      </c>
      <c r="G23" s="131">
        <v>820.78589299999999</v>
      </c>
      <c r="H23" s="131">
        <v>807.26626999999996</v>
      </c>
      <c r="I23" s="131">
        <v>13.519623000000021</v>
      </c>
      <c r="J23" s="131">
        <v>793.74664700000005</v>
      </c>
      <c r="K23" s="127">
        <f t="shared" ref="K23:N85" si="3">G23/C23</f>
        <v>156.84191484950426</v>
      </c>
      <c r="L23" s="134">
        <f t="shared" si="3"/>
        <v>1993.2648143072663</v>
      </c>
      <c r="M23" s="127">
        <f t="shared" si="3"/>
        <v>2.8001326786252831</v>
      </c>
      <c r="N23" s="134">
        <f t="shared" si="3"/>
        <v>-179.45032398409214</v>
      </c>
    </row>
    <row r="24" spans="1:26" ht="15.75" x14ac:dyDescent="0.25">
      <c r="A24" s="124">
        <v>276</v>
      </c>
      <c r="B24" s="133" t="s">
        <v>29</v>
      </c>
      <c r="C24" s="131">
        <v>143.392233</v>
      </c>
      <c r="D24" s="131">
        <v>14.710351000000001</v>
      </c>
      <c r="E24" s="131">
        <v>128.681882</v>
      </c>
      <c r="F24" s="131">
        <v>-113.97153100000001</v>
      </c>
      <c r="G24" s="131">
        <v>387.61233000000004</v>
      </c>
      <c r="H24" s="131">
        <v>6.8786949999999996</v>
      </c>
      <c r="I24" s="131">
        <v>380.73363499999999</v>
      </c>
      <c r="J24" s="131">
        <v>-373.85494</v>
      </c>
      <c r="K24" s="127">
        <f t="shared" si="3"/>
        <v>2.7031612653664445</v>
      </c>
      <c r="L24" s="127">
        <f t="shared" si="3"/>
        <v>0.46760916853717488</v>
      </c>
      <c r="M24" s="127">
        <f t="shared" si="3"/>
        <v>2.9587198219559765</v>
      </c>
      <c r="N24" s="127">
        <f t="shared" si="3"/>
        <v>3.2802484683653144</v>
      </c>
    </row>
    <row r="25" spans="1:26" ht="15.75" x14ac:dyDescent="0.25">
      <c r="A25" s="124">
        <v>440</v>
      </c>
      <c r="B25" s="133" t="s">
        <v>31</v>
      </c>
      <c r="C25" s="128">
        <v>59.767642000000002</v>
      </c>
      <c r="D25" s="128">
        <v>5.624924</v>
      </c>
      <c r="E25" s="128">
        <v>54.142718000000002</v>
      </c>
      <c r="F25" s="128">
        <v>-48.517794000000002</v>
      </c>
      <c r="G25" s="128">
        <v>91.876811000000004</v>
      </c>
      <c r="H25" s="128">
        <v>1.0069570000000001</v>
      </c>
      <c r="I25" s="128">
        <v>90.869854000000004</v>
      </c>
      <c r="J25" s="128">
        <v>-89.862897000000018</v>
      </c>
      <c r="K25" s="127">
        <f t="shared" si="3"/>
        <v>1.5372333243463077</v>
      </c>
      <c r="L25" s="127">
        <f t="shared" si="3"/>
        <v>0.17901699649630823</v>
      </c>
      <c r="M25" s="127">
        <f t="shared" si="3"/>
        <v>1.6783393475000645</v>
      </c>
      <c r="N25" s="127">
        <f t="shared" si="3"/>
        <v>1.8521637030735572</v>
      </c>
    </row>
    <row r="26" spans="1:26" ht="15.75" x14ac:dyDescent="0.25">
      <c r="A26" s="124">
        <v>826</v>
      </c>
      <c r="B26" s="133" t="s">
        <v>32</v>
      </c>
      <c r="C26" s="128">
        <v>25.262907999999999</v>
      </c>
      <c r="D26" s="128">
        <v>0.42621100000000001</v>
      </c>
      <c r="E26" s="128">
        <v>24.836697000000001</v>
      </c>
      <c r="F26" s="128">
        <v>-24.410486000000002</v>
      </c>
      <c r="G26" s="128">
        <v>83.015432000000004</v>
      </c>
      <c r="H26" s="128">
        <v>0.73480000000000001</v>
      </c>
      <c r="I26" s="128">
        <v>82.280631999999997</v>
      </c>
      <c r="J26" s="128">
        <v>-81.54583199999999</v>
      </c>
      <c r="K26" s="127">
        <f t="shared" si="3"/>
        <v>3.2860600212770441</v>
      </c>
      <c r="L26" s="127">
        <f t="shared" si="3"/>
        <v>1.7240287087850854</v>
      </c>
      <c r="M26" s="127">
        <f t="shared" si="3"/>
        <v>3.3128653137734054</v>
      </c>
      <c r="N26" s="127">
        <f t="shared" si="3"/>
        <v>3.3406066556806771</v>
      </c>
    </row>
    <row r="27" spans="1:26" ht="15.75" x14ac:dyDescent="0.25">
      <c r="A27" s="124">
        <v>380</v>
      </c>
      <c r="B27" s="133" t="s">
        <v>34</v>
      </c>
      <c r="C27" s="128">
        <v>39.584506000000005</v>
      </c>
      <c r="D27" s="128">
        <v>0.16711600000000001</v>
      </c>
      <c r="E27" s="128">
        <v>39.417389999999997</v>
      </c>
      <c r="F27" s="128">
        <v>-39.250273999999997</v>
      </c>
      <c r="G27" s="128">
        <v>79.950211999999993</v>
      </c>
      <c r="H27" s="128">
        <v>0.33582499999999998</v>
      </c>
      <c r="I27" s="128">
        <v>79.614387000000008</v>
      </c>
      <c r="J27" s="128">
        <v>-79.278562000000008</v>
      </c>
      <c r="K27" s="127">
        <f t="shared" si="3"/>
        <v>2.0197349942929685</v>
      </c>
      <c r="L27" s="127">
        <f t="shared" si="3"/>
        <v>2.0095323009167281</v>
      </c>
      <c r="M27" s="127">
        <f t="shared" si="3"/>
        <v>2.0197782501581156</v>
      </c>
      <c r="N27" s="127">
        <f t="shared" si="3"/>
        <v>2.0198218743644953</v>
      </c>
    </row>
    <row r="28" spans="1:26" ht="15.75" x14ac:dyDescent="0.25">
      <c r="A28" s="124">
        <v>250</v>
      </c>
      <c r="B28" s="133" t="s">
        <v>33</v>
      </c>
      <c r="C28" s="128">
        <v>45.291337999999996</v>
      </c>
      <c r="D28" s="128">
        <v>0.54335199999999995</v>
      </c>
      <c r="E28" s="128">
        <v>44.747985999999997</v>
      </c>
      <c r="F28" s="128">
        <v>-44.204633999999999</v>
      </c>
      <c r="G28" s="128">
        <v>78.691396999999995</v>
      </c>
      <c r="H28" s="128">
        <v>0.799346</v>
      </c>
      <c r="I28" s="128">
        <v>77.892050999999995</v>
      </c>
      <c r="J28" s="128">
        <v>-77.092704999999981</v>
      </c>
      <c r="K28" s="127">
        <f t="shared" si="3"/>
        <v>1.7374491563927743</v>
      </c>
      <c r="L28" s="127">
        <f t="shared" si="3"/>
        <v>1.4711384148765443</v>
      </c>
      <c r="M28" s="127">
        <f t="shared" si="3"/>
        <v>1.74068283207204</v>
      </c>
      <c r="N28" s="127">
        <f t="shared" si="3"/>
        <v>1.7439960027720167</v>
      </c>
    </row>
    <row r="29" spans="1:26" ht="15.75" x14ac:dyDescent="0.25">
      <c r="A29" s="124">
        <v>616</v>
      </c>
      <c r="B29" s="133" t="s">
        <v>35</v>
      </c>
      <c r="C29" s="128">
        <v>34.855387</v>
      </c>
      <c r="D29" s="128">
        <v>3.7598090000000002</v>
      </c>
      <c r="E29" s="128">
        <v>31.095578</v>
      </c>
      <c r="F29" s="128">
        <v>-27.335768999999999</v>
      </c>
      <c r="G29" s="128">
        <v>46.844349999999999</v>
      </c>
      <c r="H29" s="128">
        <v>1.2916590000000001</v>
      </c>
      <c r="I29" s="128">
        <v>45.552690999999996</v>
      </c>
      <c r="J29" s="128">
        <v>-44.261032</v>
      </c>
      <c r="K29" s="127">
        <f t="shared" si="3"/>
        <v>1.3439629862666564</v>
      </c>
      <c r="L29" s="127">
        <f t="shared" si="3"/>
        <v>0.3435437810803687</v>
      </c>
      <c r="M29" s="127">
        <f t="shared" si="3"/>
        <v>1.4649250449694164</v>
      </c>
      <c r="N29" s="127">
        <f t="shared" si="3"/>
        <v>1.6191617656704664</v>
      </c>
    </row>
    <row r="30" spans="1:26" ht="15.75" x14ac:dyDescent="0.25">
      <c r="A30" s="124">
        <v>56</v>
      </c>
      <c r="B30" s="133" t="s">
        <v>39</v>
      </c>
      <c r="C30" s="128">
        <v>24.657771999999998</v>
      </c>
      <c r="D30" s="128">
        <v>13.784642</v>
      </c>
      <c r="E30" s="128">
        <v>10.873129999999998</v>
      </c>
      <c r="F30" s="128">
        <v>2.9115120000000023</v>
      </c>
      <c r="G30" s="128">
        <v>24.068960999999998</v>
      </c>
      <c r="H30" s="128">
        <v>6.5922910000000003</v>
      </c>
      <c r="I30" s="128">
        <v>17.476669999999999</v>
      </c>
      <c r="J30" s="128">
        <v>-10.884378999999997</v>
      </c>
      <c r="K30" s="127">
        <f t="shared" si="3"/>
        <v>0.97612067302755501</v>
      </c>
      <c r="L30" s="127">
        <f t="shared" si="3"/>
        <v>0.47823447282852904</v>
      </c>
      <c r="M30" s="127">
        <f t="shared" si="3"/>
        <v>1.6073265012006663</v>
      </c>
      <c r="N30" s="127">
        <f t="shared" si="3"/>
        <v>-3.7383940028411318</v>
      </c>
    </row>
    <row r="31" spans="1:26" ht="15.75" x14ac:dyDescent="0.25">
      <c r="A31" s="124">
        <v>40</v>
      </c>
      <c r="B31" s="133" t="s">
        <v>43</v>
      </c>
      <c r="C31" s="128">
        <v>12.872871999999999</v>
      </c>
      <c r="D31" s="128">
        <v>0.49451699999999998</v>
      </c>
      <c r="E31" s="128">
        <v>12.378354999999999</v>
      </c>
      <c r="F31" s="128">
        <v>-11.883837999999999</v>
      </c>
      <c r="G31" s="128">
        <v>23.988441999999999</v>
      </c>
      <c r="H31" s="128">
        <v>0.36921300000000001</v>
      </c>
      <c r="I31" s="128">
        <v>23.619229000000001</v>
      </c>
      <c r="J31" s="128">
        <v>-23.250015999999999</v>
      </c>
      <c r="K31" s="127">
        <f t="shared" si="3"/>
        <v>1.863487961350039</v>
      </c>
      <c r="L31" s="127">
        <f t="shared" si="3"/>
        <v>0.74661336212910789</v>
      </c>
      <c r="M31" s="127">
        <f t="shared" si="3"/>
        <v>1.9081072565781159</v>
      </c>
      <c r="N31" s="127">
        <f t="shared" si="3"/>
        <v>1.9564399985930472</v>
      </c>
    </row>
    <row r="32" spans="1:26" ht="15.75" x14ac:dyDescent="0.25">
      <c r="A32" s="124">
        <v>528</v>
      </c>
      <c r="B32" s="133" t="s">
        <v>38</v>
      </c>
      <c r="C32" s="128">
        <v>18.089447</v>
      </c>
      <c r="D32" s="128">
        <v>4.8186070000000001</v>
      </c>
      <c r="E32" s="128">
        <v>13.27084</v>
      </c>
      <c r="F32" s="128">
        <v>-8.4522329999999997</v>
      </c>
      <c r="G32" s="128">
        <v>23.667591999999999</v>
      </c>
      <c r="H32" s="128">
        <v>3.048136</v>
      </c>
      <c r="I32" s="128">
        <v>20.619456000000003</v>
      </c>
      <c r="J32" s="128">
        <v>-17.571320000000004</v>
      </c>
      <c r="K32" s="127">
        <f t="shared" si="3"/>
        <v>1.3083645951144884</v>
      </c>
      <c r="L32" s="127">
        <f t="shared" si="3"/>
        <v>0.63257617813612932</v>
      </c>
      <c r="M32" s="127">
        <f t="shared" si="3"/>
        <v>1.5537415868174136</v>
      </c>
      <c r="N32" s="127">
        <f t="shared" si="3"/>
        <v>2.078896783843986</v>
      </c>
    </row>
    <row r="33" spans="1:14" ht="15.75" x14ac:dyDescent="0.25">
      <c r="A33" s="124">
        <v>833</v>
      </c>
      <c r="B33" s="133" t="s">
        <v>192</v>
      </c>
      <c r="C33" s="128">
        <v>0</v>
      </c>
      <c r="D33" s="128">
        <v>0</v>
      </c>
      <c r="E33" s="128">
        <v>0</v>
      </c>
      <c r="F33" s="128">
        <v>0</v>
      </c>
      <c r="G33" s="128">
        <v>22.144995999999999</v>
      </c>
      <c r="H33" s="128">
        <v>0</v>
      </c>
      <c r="I33" s="128">
        <v>22.144995999999999</v>
      </c>
      <c r="J33" s="128">
        <v>-22.144995999999999</v>
      </c>
      <c r="K33" s="127">
        <v>0</v>
      </c>
      <c r="L33" s="127">
        <v>0</v>
      </c>
      <c r="M33" s="127">
        <v>0</v>
      </c>
      <c r="N33" s="127">
        <v>0</v>
      </c>
    </row>
    <row r="34" spans="1:14" ht="15.75" x14ac:dyDescent="0.25">
      <c r="A34" s="124">
        <v>705</v>
      </c>
      <c r="B34" s="133" t="s">
        <v>37</v>
      </c>
      <c r="C34" s="128">
        <v>12.127093</v>
      </c>
      <c r="D34" s="128">
        <v>4.0948999999999999E-2</v>
      </c>
      <c r="E34" s="128">
        <v>12.086144000000001</v>
      </c>
      <c r="F34" s="128">
        <v>-12.045195</v>
      </c>
      <c r="G34" s="128">
        <v>19.517704000000002</v>
      </c>
      <c r="H34" s="128">
        <v>0.215721</v>
      </c>
      <c r="I34" s="128">
        <v>19.301983</v>
      </c>
      <c r="J34" s="128">
        <v>-19.086261999999998</v>
      </c>
      <c r="K34" s="127">
        <f t="shared" si="3"/>
        <v>1.6094297289548287</v>
      </c>
      <c r="L34" s="127">
        <f t="shared" si="3"/>
        <v>5.2680407335954476</v>
      </c>
      <c r="M34" s="127">
        <f t="shared" si="3"/>
        <v>1.5970340085307604</v>
      </c>
      <c r="N34" s="127">
        <f t="shared" si="3"/>
        <v>1.5845540068052031</v>
      </c>
    </row>
    <row r="35" spans="1:14" ht="15.75" x14ac:dyDescent="0.25">
      <c r="A35" s="124">
        <v>203</v>
      </c>
      <c r="B35" s="133" t="s">
        <v>40</v>
      </c>
      <c r="C35" s="128">
        <v>11.075293</v>
      </c>
      <c r="D35" s="128">
        <v>0.777617</v>
      </c>
      <c r="E35" s="128">
        <v>10.297675999999999</v>
      </c>
      <c r="F35" s="128">
        <v>-9.5200589999999998</v>
      </c>
      <c r="G35" s="128">
        <v>18.321321000000001</v>
      </c>
      <c r="H35" s="128">
        <v>1.054195</v>
      </c>
      <c r="I35" s="128">
        <v>17.267126000000001</v>
      </c>
      <c r="J35" s="128">
        <v>-16.212931000000001</v>
      </c>
      <c r="K35" s="127">
        <f t="shared" si="3"/>
        <v>1.6542515850370731</v>
      </c>
      <c r="L35" s="127">
        <f t="shared" si="3"/>
        <v>1.3556738085715718</v>
      </c>
      <c r="M35" s="127">
        <f t="shared" si="3"/>
        <v>1.6767983377997135</v>
      </c>
      <c r="N35" s="127">
        <f t="shared" si="3"/>
        <v>1.7030284161054046</v>
      </c>
    </row>
    <row r="36" spans="1:14" ht="15.75" x14ac:dyDescent="0.25">
      <c r="A36" s="124">
        <v>724</v>
      </c>
      <c r="B36" s="133" t="s">
        <v>36</v>
      </c>
      <c r="C36" s="128">
        <v>17.677755000000001</v>
      </c>
      <c r="D36" s="128">
        <v>5.322514</v>
      </c>
      <c r="E36" s="128">
        <v>12.355241000000001</v>
      </c>
      <c r="F36" s="128">
        <v>-7.0327270000000013</v>
      </c>
      <c r="G36" s="128">
        <v>15.806175999999999</v>
      </c>
      <c r="H36" s="128">
        <v>0.37307999999999997</v>
      </c>
      <c r="I36" s="128">
        <v>15.433095999999999</v>
      </c>
      <c r="J36" s="128">
        <v>-15.060015999999999</v>
      </c>
      <c r="K36" s="127">
        <f t="shared" si="3"/>
        <v>0.89412801568977496</v>
      </c>
      <c r="L36" s="127">
        <f t="shared" si="3"/>
        <v>7.0094695852373518E-2</v>
      </c>
      <c r="M36" s="127">
        <f t="shared" si="3"/>
        <v>1.2491133115088566</v>
      </c>
      <c r="N36" s="127">
        <f t="shared" si="3"/>
        <v>2.1414191109650633</v>
      </c>
    </row>
    <row r="37" spans="1:14" ht="15.75" x14ac:dyDescent="0.25">
      <c r="A37" s="124">
        <v>752</v>
      </c>
      <c r="B37" s="133" t="s">
        <v>47</v>
      </c>
      <c r="C37" s="128">
        <v>13.693794</v>
      </c>
      <c r="D37" s="128">
        <v>0.109777</v>
      </c>
      <c r="E37" s="128">
        <v>13.584016999999999</v>
      </c>
      <c r="F37" s="128">
        <v>-13.47424</v>
      </c>
      <c r="G37" s="128">
        <v>14.976574000000001</v>
      </c>
      <c r="H37" s="128">
        <v>5.6176999999999998E-2</v>
      </c>
      <c r="I37" s="128">
        <v>14.920397000000001</v>
      </c>
      <c r="J37" s="128">
        <v>-14.864220000000001</v>
      </c>
      <c r="K37" s="127">
        <f t="shared" si="3"/>
        <v>1.093676011191639</v>
      </c>
      <c r="L37" s="127">
        <f t="shared" si="3"/>
        <v>0.51173743133807625</v>
      </c>
      <c r="M37" s="127">
        <f t="shared" si="3"/>
        <v>1.0983788521466074</v>
      </c>
      <c r="N37" s="127">
        <f t="shared" si="3"/>
        <v>1.1031583228441828</v>
      </c>
    </row>
    <row r="38" spans="1:14" ht="15.75" x14ac:dyDescent="0.25">
      <c r="A38" s="124">
        <v>688</v>
      </c>
      <c r="B38" s="133" t="s">
        <v>45</v>
      </c>
      <c r="C38" s="128">
        <v>12.137592</v>
      </c>
      <c r="D38" s="128">
        <v>8.5770529999999994</v>
      </c>
      <c r="E38" s="128">
        <v>3.5605390000000008</v>
      </c>
      <c r="F38" s="128">
        <v>5.016513999999999</v>
      </c>
      <c r="G38" s="128">
        <v>14.012195</v>
      </c>
      <c r="H38" s="128">
        <v>7.9146520000000002</v>
      </c>
      <c r="I38" s="128">
        <v>6.0975429999999999</v>
      </c>
      <c r="J38" s="128">
        <v>1.8171090000000003</v>
      </c>
      <c r="K38" s="127">
        <f t="shared" si="3"/>
        <v>1.1544460383904815</v>
      </c>
      <c r="L38" s="127">
        <f t="shared" si="3"/>
        <v>0.92277056000470103</v>
      </c>
      <c r="M38" s="127">
        <f t="shared" si="3"/>
        <v>1.7125336922303052</v>
      </c>
      <c r="N38" s="127">
        <f t="shared" si="3"/>
        <v>0.36222544181078747</v>
      </c>
    </row>
    <row r="39" spans="1:14" ht="15.75" x14ac:dyDescent="0.25">
      <c r="A39" s="124">
        <v>246</v>
      </c>
      <c r="B39" s="133" t="s">
        <v>48</v>
      </c>
      <c r="C39" s="128">
        <v>3.0993780000000002</v>
      </c>
      <c r="D39" s="128">
        <v>0.111735</v>
      </c>
      <c r="E39" s="128">
        <v>2.9876429999999998</v>
      </c>
      <c r="F39" s="128">
        <v>-2.8759079999999999</v>
      </c>
      <c r="G39" s="128">
        <v>12.738012000000001</v>
      </c>
      <c r="H39" s="128">
        <v>0.15719</v>
      </c>
      <c r="I39" s="128">
        <v>12.580822</v>
      </c>
      <c r="J39" s="128">
        <v>-12.423632</v>
      </c>
      <c r="K39" s="127">
        <f t="shared" si="3"/>
        <v>4.1098607527058659</v>
      </c>
      <c r="L39" s="127">
        <f t="shared" si="3"/>
        <v>1.406810757596098</v>
      </c>
      <c r="M39" s="127">
        <f t="shared" si="3"/>
        <v>4.2109522456330959</v>
      </c>
      <c r="N39" s="127">
        <f t="shared" si="3"/>
        <v>4.3198989675608539</v>
      </c>
    </row>
    <row r="40" spans="1:14" ht="15.75" x14ac:dyDescent="0.25">
      <c r="A40" s="124">
        <v>428</v>
      </c>
      <c r="B40" s="133" t="s">
        <v>44</v>
      </c>
      <c r="C40" s="128">
        <v>7.8554729999999999</v>
      </c>
      <c r="D40" s="128">
        <v>1.6305809999999998</v>
      </c>
      <c r="E40" s="128">
        <v>6.2248919999999996</v>
      </c>
      <c r="F40" s="128">
        <v>-4.5943109999999994</v>
      </c>
      <c r="G40" s="128">
        <v>12.584198000000001</v>
      </c>
      <c r="H40" s="128">
        <v>2.0202710000000002</v>
      </c>
      <c r="I40" s="128">
        <v>10.563927</v>
      </c>
      <c r="J40" s="128">
        <v>-8.5436559999999986</v>
      </c>
      <c r="K40" s="127">
        <f t="shared" si="3"/>
        <v>1.6019656613930187</v>
      </c>
      <c r="L40" s="127">
        <f t="shared" si="3"/>
        <v>1.2389884341838893</v>
      </c>
      <c r="M40" s="127">
        <f t="shared" si="3"/>
        <v>1.6970458282649723</v>
      </c>
      <c r="N40" s="127">
        <f t="shared" si="3"/>
        <v>1.8596163820864542</v>
      </c>
    </row>
    <row r="41" spans="1:14" ht="15.75" x14ac:dyDescent="0.25">
      <c r="A41" s="124">
        <v>642</v>
      </c>
      <c r="B41" s="133" t="s">
        <v>41</v>
      </c>
      <c r="C41" s="128">
        <v>11.224795999999998</v>
      </c>
      <c r="D41" s="128">
        <v>5.258356</v>
      </c>
      <c r="E41" s="128">
        <v>5.9664399999999986</v>
      </c>
      <c r="F41" s="128">
        <v>-0.70808399999999894</v>
      </c>
      <c r="G41" s="128">
        <v>12.00332</v>
      </c>
      <c r="H41" s="128">
        <v>5.4734740000000004</v>
      </c>
      <c r="I41" s="128">
        <v>6.5298459999999992</v>
      </c>
      <c r="J41" s="128">
        <v>-1.0563719999999994</v>
      </c>
      <c r="K41" s="127">
        <f t="shared" si="3"/>
        <v>1.0693575188359774</v>
      </c>
      <c r="L41" s="127">
        <f t="shared" si="3"/>
        <v>1.040909744414414</v>
      </c>
      <c r="M41" s="127">
        <f t="shared" si="3"/>
        <v>1.0944291738457104</v>
      </c>
      <c r="N41" s="127">
        <f t="shared" si="3"/>
        <v>1.4918738454759619</v>
      </c>
    </row>
    <row r="42" spans="1:14" ht="15.75" x14ac:dyDescent="0.25">
      <c r="A42" s="124">
        <v>348</v>
      </c>
      <c r="B42" s="133" t="s">
        <v>42</v>
      </c>
      <c r="C42" s="128">
        <v>7.600886</v>
      </c>
      <c r="D42" s="128">
        <v>0.95635900000000007</v>
      </c>
      <c r="E42" s="128">
        <v>6.6445270000000001</v>
      </c>
      <c r="F42" s="128">
        <v>-5.6881679999999992</v>
      </c>
      <c r="G42" s="128">
        <v>11.549055000000001</v>
      </c>
      <c r="H42" s="128">
        <v>1.6483050000000001</v>
      </c>
      <c r="I42" s="128">
        <v>9.9007500000000004</v>
      </c>
      <c r="J42" s="128">
        <v>-8.2524449999999998</v>
      </c>
      <c r="K42" s="127">
        <f t="shared" si="3"/>
        <v>1.5194353658244579</v>
      </c>
      <c r="L42" s="127">
        <f t="shared" si="3"/>
        <v>1.7235211881730605</v>
      </c>
      <c r="M42" s="127">
        <f t="shared" si="3"/>
        <v>1.4900609178049844</v>
      </c>
      <c r="N42" s="127">
        <f t="shared" si="3"/>
        <v>1.4508089423519137</v>
      </c>
    </row>
    <row r="43" spans="1:14" ht="15.75" x14ac:dyDescent="0.25">
      <c r="A43" s="124">
        <v>703</v>
      </c>
      <c r="B43" s="133" t="s">
        <v>46</v>
      </c>
      <c r="C43" s="128">
        <v>4.8973339999999999</v>
      </c>
      <c r="D43" s="128">
        <v>0.64167399999999997</v>
      </c>
      <c r="E43" s="128">
        <v>4.2556599999999998</v>
      </c>
      <c r="F43" s="128">
        <v>-3.6139859999999997</v>
      </c>
      <c r="G43" s="128">
        <v>8.1503440000000005</v>
      </c>
      <c r="H43" s="128">
        <v>0.93193799999999993</v>
      </c>
      <c r="I43" s="128">
        <v>7.2184059999999999</v>
      </c>
      <c r="J43" s="128">
        <v>-6.2864680000000002</v>
      </c>
      <c r="K43" s="127">
        <f t="shared" si="3"/>
        <v>1.6642409931607689</v>
      </c>
      <c r="L43" s="127">
        <f t="shared" si="3"/>
        <v>1.4523543107559289</v>
      </c>
      <c r="M43" s="127">
        <f t="shared" si="3"/>
        <v>1.696189545217428</v>
      </c>
      <c r="N43" s="127">
        <f t="shared" si="3"/>
        <v>1.7394832188060498</v>
      </c>
    </row>
    <row r="44" spans="1:14" ht="15.75" x14ac:dyDescent="0.25">
      <c r="A44" s="124">
        <v>372</v>
      </c>
      <c r="B44" s="133" t="s">
        <v>54</v>
      </c>
      <c r="C44" s="128">
        <v>5.5552880000000009</v>
      </c>
      <c r="D44" s="128">
        <v>0.296292</v>
      </c>
      <c r="E44" s="128">
        <v>5.2589959999999998</v>
      </c>
      <c r="F44" s="128">
        <v>-4.9627039999999996</v>
      </c>
      <c r="G44" s="128">
        <v>6.2218489999999997</v>
      </c>
      <c r="H44" s="128">
        <v>2.0699999999999999E-4</v>
      </c>
      <c r="I44" s="128">
        <v>6.2216420000000001</v>
      </c>
      <c r="J44" s="128">
        <v>-6.2214349999999996</v>
      </c>
      <c r="K44" s="127">
        <f t="shared" si="3"/>
        <v>1.1199867585622922</v>
      </c>
      <c r="L44" s="127">
        <f t="shared" si="3"/>
        <v>6.9863513020938805E-4</v>
      </c>
      <c r="M44" s="127">
        <f t="shared" si="3"/>
        <v>1.1830474866305281</v>
      </c>
      <c r="N44" s="127">
        <f t="shared" si="3"/>
        <v>1.2536381375959558</v>
      </c>
    </row>
    <row r="45" spans="1:14" ht="15.75" x14ac:dyDescent="0.25">
      <c r="A45" s="124">
        <v>208</v>
      </c>
      <c r="B45" s="133" t="s">
        <v>50</v>
      </c>
      <c r="C45" s="128">
        <v>4.1146609999999999</v>
      </c>
      <c r="D45" s="128">
        <v>8.2547999999999996E-2</v>
      </c>
      <c r="E45" s="128">
        <v>4.0321130000000007</v>
      </c>
      <c r="F45" s="128">
        <v>-3.9495650000000007</v>
      </c>
      <c r="G45" s="128">
        <v>5.9288480000000003</v>
      </c>
      <c r="H45" s="128">
        <v>1.4114980000000001</v>
      </c>
      <c r="I45" s="128">
        <v>4.5173500000000004</v>
      </c>
      <c r="J45" s="128">
        <v>-3.1058520000000005</v>
      </c>
      <c r="K45" s="127">
        <f t="shared" si="3"/>
        <v>1.4409080116199124</v>
      </c>
      <c r="L45" s="127">
        <f t="shared" si="3"/>
        <v>17.09911808886951</v>
      </c>
      <c r="M45" s="127">
        <f t="shared" si="3"/>
        <v>1.120343105463562</v>
      </c>
      <c r="N45" s="127">
        <f t="shared" si="3"/>
        <v>0.78637824671830947</v>
      </c>
    </row>
    <row r="46" spans="1:14" ht="15.75" x14ac:dyDescent="0.25">
      <c r="A46" s="124">
        <v>100</v>
      </c>
      <c r="B46" s="133" t="s">
        <v>53</v>
      </c>
      <c r="C46" s="128">
        <v>5.2068260000000004</v>
      </c>
      <c r="D46" s="128">
        <v>1.4137789999999999</v>
      </c>
      <c r="E46" s="128">
        <v>3.7930470000000001</v>
      </c>
      <c r="F46" s="128">
        <v>-2.3792680000000002</v>
      </c>
      <c r="G46" s="128">
        <v>5.7022909999999998</v>
      </c>
      <c r="H46" s="128">
        <v>0.61867499999999997</v>
      </c>
      <c r="I46" s="128">
        <v>5.0836160000000001</v>
      </c>
      <c r="J46" s="128">
        <v>-4.4649409999999996</v>
      </c>
      <c r="K46" s="127">
        <f t="shared" si="3"/>
        <v>1.095156819144715</v>
      </c>
      <c r="L46" s="127">
        <f t="shared" si="3"/>
        <v>0.4376037556081962</v>
      </c>
      <c r="M46" s="127">
        <f t="shared" si="3"/>
        <v>1.3402459816606545</v>
      </c>
      <c r="N46" s="127">
        <f t="shared" si="3"/>
        <v>1.8766028038875819</v>
      </c>
    </row>
    <row r="47" spans="1:14" ht="15.75" x14ac:dyDescent="0.25">
      <c r="A47" s="124">
        <v>300</v>
      </c>
      <c r="B47" s="133" t="s">
        <v>52</v>
      </c>
      <c r="C47" s="128">
        <v>4.7567350000000008</v>
      </c>
      <c r="D47" s="128">
        <v>2.1532420000000001</v>
      </c>
      <c r="E47" s="128">
        <v>2.6034930000000003</v>
      </c>
      <c r="F47" s="128">
        <v>-0.45025100000000018</v>
      </c>
      <c r="G47" s="128">
        <v>4.7238850000000001</v>
      </c>
      <c r="H47" s="128">
        <v>0.57893100000000008</v>
      </c>
      <c r="I47" s="128">
        <v>4.1449539999999994</v>
      </c>
      <c r="J47" s="128">
        <v>-3.5660229999999995</v>
      </c>
      <c r="K47" s="127">
        <f t="shared" si="3"/>
        <v>0.99309400250381807</v>
      </c>
      <c r="L47" s="127">
        <f t="shared" si="3"/>
        <v>0.26886480943618973</v>
      </c>
      <c r="M47" s="127">
        <f t="shared" si="3"/>
        <v>1.5920741864871535</v>
      </c>
      <c r="N47" s="127">
        <f t="shared" si="3"/>
        <v>7.9200779120979146</v>
      </c>
    </row>
    <row r="48" spans="1:14" ht="15.75" x14ac:dyDescent="0.25">
      <c r="A48" s="124">
        <v>233</v>
      </c>
      <c r="B48" s="133" t="s">
        <v>51</v>
      </c>
      <c r="C48" s="128">
        <v>2.5482879999999999</v>
      </c>
      <c r="D48" s="128">
        <v>0.62605</v>
      </c>
      <c r="E48" s="128">
        <v>1.9222380000000001</v>
      </c>
      <c r="F48" s="128">
        <v>-1.2961880000000001</v>
      </c>
      <c r="G48" s="128">
        <v>4.127847</v>
      </c>
      <c r="H48" s="128">
        <v>0.87606799999999996</v>
      </c>
      <c r="I48" s="128">
        <v>3.2517789999999995</v>
      </c>
      <c r="J48" s="128">
        <v>-2.3757109999999995</v>
      </c>
      <c r="K48" s="127">
        <f t="shared" si="3"/>
        <v>1.6198510529422108</v>
      </c>
      <c r="L48" s="127">
        <f t="shared" si="3"/>
        <v>1.3993578787636769</v>
      </c>
      <c r="M48" s="127">
        <f t="shared" si="3"/>
        <v>1.6916630510894068</v>
      </c>
      <c r="N48" s="127">
        <f t="shared" si="3"/>
        <v>1.8328444639203567</v>
      </c>
    </row>
    <row r="49" spans="1:14" ht="15.75" x14ac:dyDescent="0.25">
      <c r="A49" s="124">
        <v>578</v>
      </c>
      <c r="B49" s="133" t="s">
        <v>49</v>
      </c>
      <c r="C49" s="128">
        <v>2.8271420000000003</v>
      </c>
      <c r="D49" s="128">
        <v>9.5069999999999998E-3</v>
      </c>
      <c r="E49" s="128">
        <v>2.8176350000000001</v>
      </c>
      <c r="F49" s="128">
        <v>-2.808128</v>
      </c>
      <c r="G49" s="128">
        <v>3.7049450000000004</v>
      </c>
      <c r="H49" s="128">
        <v>2.4617E-2</v>
      </c>
      <c r="I49" s="128">
        <v>3.6803279999999998</v>
      </c>
      <c r="J49" s="128">
        <v>-3.6557109999999997</v>
      </c>
      <c r="K49" s="127">
        <f t="shared" si="3"/>
        <v>1.3104913018164634</v>
      </c>
      <c r="L49" s="127">
        <f t="shared" si="3"/>
        <v>2.5893552119490901</v>
      </c>
      <c r="M49" s="127">
        <f t="shared" si="3"/>
        <v>1.3061762790425302</v>
      </c>
      <c r="N49" s="127">
        <f t="shared" si="3"/>
        <v>1.3018320389953733</v>
      </c>
    </row>
    <row r="50" spans="1:14" ht="15.75" x14ac:dyDescent="0.25">
      <c r="A50" s="124">
        <v>807</v>
      </c>
      <c r="B50" s="133" t="s">
        <v>55</v>
      </c>
      <c r="C50" s="128">
        <v>1.411756</v>
      </c>
      <c r="D50" s="128">
        <v>1.283442</v>
      </c>
      <c r="E50" s="128">
        <v>0.12831400000000007</v>
      </c>
      <c r="F50" s="128">
        <v>1.1551279999999999</v>
      </c>
      <c r="G50" s="128">
        <v>2.7558499999999997</v>
      </c>
      <c r="H50" s="128">
        <v>1.3903559999999999</v>
      </c>
      <c r="I50" s="128">
        <v>1.365494</v>
      </c>
      <c r="J50" s="128">
        <v>2.4862000000000078E-2</v>
      </c>
      <c r="K50" s="127">
        <f t="shared" si="3"/>
        <v>1.9520724544468022</v>
      </c>
      <c r="L50" s="127">
        <f t="shared" si="3"/>
        <v>1.0833025567185739</v>
      </c>
      <c r="M50" s="134">
        <f t="shared" si="3"/>
        <v>10.641816169708678</v>
      </c>
      <c r="N50" s="127">
        <f t="shared" si="3"/>
        <v>2.1523155875366261E-2</v>
      </c>
    </row>
    <row r="51" spans="1:14" ht="15.75" x14ac:dyDescent="0.25">
      <c r="A51" s="124">
        <v>442</v>
      </c>
      <c r="B51" s="133" t="s">
        <v>58</v>
      </c>
      <c r="C51" s="128">
        <v>0.410605</v>
      </c>
      <c r="D51" s="128">
        <v>1.7779E-2</v>
      </c>
      <c r="E51" s="128">
        <v>0.39282600000000001</v>
      </c>
      <c r="F51" s="128">
        <v>-0.37504700000000002</v>
      </c>
      <c r="G51" s="128">
        <v>2.6602190000000001</v>
      </c>
      <c r="H51" s="128">
        <v>0</v>
      </c>
      <c r="I51" s="128">
        <v>2.6602190000000001</v>
      </c>
      <c r="J51" s="128">
        <v>-2.6602190000000001</v>
      </c>
      <c r="K51" s="127">
        <f t="shared" si="3"/>
        <v>6.4787788750745854</v>
      </c>
      <c r="L51" s="127">
        <f t="shared" si="3"/>
        <v>0</v>
      </c>
      <c r="M51" s="127">
        <f t="shared" si="3"/>
        <v>6.7720033806316282</v>
      </c>
      <c r="N51" s="127">
        <f t="shared" si="3"/>
        <v>7.0930283404479972</v>
      </c>
    </row>
    <row r="52" spans="1:14" ht="15.75" x14ac:dyDescent="0.25">
      <c r="A52" s="124">
        <v>499</v>
      </c>
      <c r="B52" s="133" t="s">
        <v>60</v>
      </c>
      <c r="C52" s="128">
        <v>0.28858299999999998</v>
      </c>
      <c r="D52" s="128">
        <v>9.3412000000000009E-2</v>
      </c>
      <c r="E52" s="128">
        <v>0.19517099999999996</v>
      </c>
      <c r="F52" s="128">
        <v>-0.10175899999999996</v>
      </c>
      <c r="G52" s="128">
        <v>2.520016</v>
      </c>
      <c r="H52" s="128">
        <v>2.2756500000000002</v>
      </c>
      <c r="I52" s="128">
        <v>0.24436599999999997</v>
      </c>
      <c r="J52" s="128">
        <v>2.0312840000000003</v>
      </c>
      <c r="K52" s="127">
        <f t="shared" si="3"/>
        <v>8.7323785531372273</v>
      </c>
      <c r="L52" s="127">
        <f t="shared" si="3"/>
        <v>24.361431079518692</v>
      </c>
      <c r="M52" s="127">
        <f t="shared" si="3"/>
        <v>1.2520610131628163</v>
      </c>
      <c r="N52" s="127">
        <f t="shared" si="3"/>
        <v>-19.961713460234485</v>
      </c>
    </row>
    <row r="53" spans="1:14" ht="15.75" x14ac:dyDescent="0.25">
      <c r="A53" s="124">
        <v>620</v>
      </c>
      <c r="B53" s="133" t="s">
        <v>57</v>
      </c>
      <c r="C53" s="128">
        <v>0.931284</v>
      </c>
      <c r="D53" s="128">
        <v>3.1520000000000003E-3</v>
      </c>
      <c r="E53" s="128">
        <v>0.92813199999999996</v>
      </c>
      <c r="F53" s="128">
        <v>-0.92497999999999991</v>
      </c>
      <c r="G53" s="128">
        <v>1.2795369999999999</v>
      </c>
      <c r="H53" s="128">
        <v>0.28075499999999998</v>
      </c>
      <c r="I53" s="128">
        <v>0.99878200000000006</v>
      </c>
      <c r="J53" s="128">
        <v>-0.71802700000000008</v>
      </c>
      <c r="K53" s="127">
        <f t="shared" si="3"/>
        <v>1.3739493001060901</v>
      </c>
      <c r="L53" s="127">
        <f t="shared" si="3"/>
        <v>89.072017766497453</v>
      </c>
      <c r="M53" s="127">
        <f t="shared" si="3"/>
        <v>1.0761206380126966</v>
      </c>
      <c r="N53" s="127">
        <f t="shared" si="3"/>
        <v>0.77626218945274506</v>
      </c>
    </row>
    <row r="54" spans="1:14" ht="15.75" x14ac:dyDescent="0.25">
      <c r="A54" s="124">
        <v>191</v>
      </c>
      <c r="B54" s="133" t="s">
        <v>56</v>
      </c>
      <c r="C54" s="128">
        <v>0.79876999999999998</v>
      </c>
      <c r="D54" s="128">
        <v>0.35784899999999997</v>
      </c>
      <c r="E54" s="128">
        <v>0.44092100000000001</v>
      </c>
      <c r="F54" s="128">
        <v>-8.3072000000000007E-2</v>
      </c>
      <c r="G54" s="128">
        <v>1.1097000000000001</v>
      </c>
      <c r="H54" s="128">
        <v>0.117169</v>
      </c>
      <c r="I54" s="128">
        <v>0.99253100000000005</v>
      </c>
      <c r="J54" s="128">
        <v>-0.87536200000000008</v>
      </c>
      <c r="K54" s="127">
        <f t="shared" si="3"/>
        <v>1.3892609887702345</v>
      </c>
      <c r="L54" s="127">
        <f t="shared" si="3"/>
        <v>0.32742581368118956</v>
      </c>
      <c r="M54" s="127">
        <f t="shared" si="3"/>
        <v>2.2510404358150327</v>
      </c>
      <c r="N54" s="127">
        <f t="shared" si="3"/>
        <v>10.537389252696457</v>
      </c>
    </row>
    <row r="55" spans="1:14" ht="15.75" x14ac:dyDescent="0.25">
      <c r="A55" s="124">
        <v>8</v>
      </c>
      <c r="B55" s="133" t="s">
        <v>66</v>
      </c>
      <c r="C55" s="128">
        <v>8.1069999999999996E-3</v>
      </c>
      <c r="D55" s="128">
        <v>0</v>
      </c>
      <c r="E55" s="128">
        <v>8.1069999999999996E-3</v>
      </c>
      <c r="F55" s="128">
        <v>-8.1069999999999996E-3</v>
      </c>
      <c r="G55" s="128">
        <v>0.30619999999999997</v>
      </c>
      <c r="H55" s="128">
        <v>0.1328</v>
      </c>
      <c r="I55" s="128">
        <v>0.17339999999999997</v>
      </c>
      <c r="J55" s="128">
        <v>-4.0599999999999963E-2</v>
      </c>
      <c r="K55" s="127">
        <f t="shared" si="3"/>
        <v>37.76982854323424</v>
      </c>
      <c r="L55" s="127">
        <v>0</v>
      </c>
      <c r="M55" s="134">
        <f t="shared" si="3"/>
        <v>21.388923152830884</v>
      </c>
      <c r="N55" s="127">
        <f t="shared" si="3"/>
        <v>5.0080177624275271</v>
      </c>
    </row>
    <row r="56" spans="1:14" ht="15.75" x14ac:dyDescent="0.25">
      <c r="A56" s="124">
        <v>438</v>
      </c>
      <c r="B56" s="133" t="s">
        <v>61</v>
      </c>
      <c r="C56" s="128">
        <v>0.261181</v>
      </c>
      <c r="D56" s="128">
        <v>0</v>
      </c>
      <c r="E56" s="128">
        <v>0.261181</v>
      </c>
      <c r="F56" s="128">
        <v>-0.261181</v>
      </c>
      <c r="G56" s="128">
        <v>0.286937</v>
      </c>
      <c r="H56" s="128">
        <v>0</v>
      </c>
      <c r="I56" s="128">
        <v>0.286937</v>
      </c>
      <c r="J56" s="128">
        <v>-0.286937</v>
      </c>
      <c r="K56" s="127">
        <f t="shared" si="3"/>
        <v>1.0986136051244157</v>
      </c>
      <c r="L56" s="127">
        <v>0</v>
      </c>
      <c r="M56" s="127">
        <f t="shared" si="3"/>
        <v>1.0986136051244157</v>
      </c>
      <c r="N56" s="127">
        <f t="shared" si="3"/>
        <v>1.0986136051244157</v>
      </c>
    </row>
    <row r="57" spans="1:14" ht="15.75" x14ac:dyDescent="0.25">
      <c r="A57" s="124">
        <v>70</v>
      </c>
      <c r="B57" s="133" t="s">
        <v>59</v>
      </c>
      <c r="C57" s="128">
        <v>0.41502699999999998</v>
      </c>
      <c r="D57" s="128">
        <v>0.34534699999999996</v>
      </c>
      <c r="E57" s="128">
        <v>6.9680000000000006E-2</v>
      </c>
      <c r="F57" s="128">
        <v>0.275667</v>
      </c>
      <c r="G57" s="128">
        <v>0.26949299999999998</v>
      </c>
      <c r="H57" s="128">
        <v>0.242038</v>
      </c>
      <c r="I57" s="128">
        <v>2.7454999999999983E-2</v>
      </c>
      <c r="J57" s="128">
        <v>0.21458300000000002</v>
      </c>
      <c r="K57" s="127">
        <f t="shared" si="3"/>
        <v>0.6493384767738003</v>
      </c>
      <c r="L57" s="127">
        <f t="shared" si="3"/>
        <v>0.70085450286233852</v>
      </c>
      <c r="M57" s="127">
        <f t="shared" si="3"/>
        <v>0.39401549942594694</v>
      </c>
      <c r="N57" s="127">
        <f t="shared" si="3"/>
        <v>0.77841381086600869</v>
      </c>
    </row>
    <row r="58" spans="1:14" ht="15.75" x14ac:dyDescent="0.25">
      <c r="A58" s="124">
        <v>92</v>
      </c>
      <c r="B58" s="133" t="s">
        <v>170</v>
      </c>
      <c r="C58" s="128">
        <v>0</v>
      </c>
      <c r="D58" s="128">
        <v>0</v>
      </c>
      <c r="E58" s="128">
        <v>0</v>
      </c>
      <c r="F58" s="128">
        <v>0</v>
      </c>
      <c r="G58" s="128">
        <v>8.3436999999999997E-2</v>
      </c>
      <c r="H58" s="128">
        <v>0</v>
      </c>
      <c r="I58" s="128">
        <v>8.3436999999999997E-2</v>
      </c>
      <c r="J58" s="128">
        <v>-8.3436999999999997E-2</v>
      </c>
      <c r="K58" s="127">
        <v>0</v>
      </c>
      <c r="L58" s="127">
        <v>0</v>
      </c>
      <c r="M58" s="134">
        <v>0</v>
      </c>
      <c r="N58" s="127">
        <v>0</v>
      </c>
    </row>
    <row r="59" spans="1:14" ht="15.75" x14ac:dyDescent="0.25">
      <c r="A59" s="124">
        <v>92</v>
      </c>
      <c r="B59" s="133" t="s">
        <v>62</v>
      </c>
      <c r="C59" s="128">
        <v>5.6942E-2</v>
      </c>
      <c r="D59" s="128">
        <v>1.544E-3</v>
      </c>
      <c r="E59" s="128">
        <v>5.5398000000000003E-2</v>
      </c>
      <c r="F59" s="128">
        <v>-5.3854000000000006E-2</v>
      </c>
      <c r="G59" s="128">
        <v>8.1816999999999987E-2</v>
      </c>
      <c r="H59" s="128">
        <v>0</v>
      </c>
      <c r="I59" s="128">
        <v>8.1816999999999987E-2</v>
      </c>
      <c r="J59" s="128">
        <v>-8.1816999999999987E-2</v>
      </c>
      <c r="K59" s="127">
        <f t="shared" si="3"/>
        <v>1.4368480207930874</v>
      </c>
      <c r="L59" s="127">
        <f t="shared" si="3"/>
        <v>0</v>
      </c>
      <c r="M59" s="127">
        <f t="shared" si="3"/>
        <v>1.4768944727246467</v>
      </c>
      <c r="N59" s="127">
        <f t="shared" si="3"/>
        <v>1.5192371968655991</v>
      </c>
    </row>
    <row r="60" spans="1:14" ht="15.75" x14ac:dyDescent="0.25">
      <c r="A60" s="124">
        <v>470</v>
      </c>
      <c r="B60" s="133" t="s">
        <v>63</v>
      </c>
      <c r="C60" s="128">
        <v>8.2819450000000003</v>
      </c>
      <c r="D60" s="128">
        <v>8.1658469999999994</v>
      </c>
      <c r="E60" s="128">
        <v>0.11609799999999995</v>
      </c>
      <c r="F60" s="128">
        <v>8.0497490000000003</v>
      </c>
      <c r="G60" s="128">
        <v>6.2207999999999999E-2</v>
      </c>
      <c r="H60" s="128">
        <v>0</v>
      </c>
      <c r="I60" s="128">
        <v>6.2207999999999999E-2</v>
      </c>
      <c r="J60" s="128">
        <v>-6.2207999999999999E-2</v>
      </c>
      <c r="K60" s="127">
        <f t="shared" si="3"/>
        <v>7.5112790534107628E-3</v>
      </c>
      <c r="L60" s="127">
        <f t="shared" si="3"/>
        <v>0</v>
      </c>
      <c r="M60" s="127">
        <f t="shared" si="3"/>
        <v>0.53582318386190997</v>
      </c>
      <c r="N60" s="127">
        <f t="shared" si="3"/>
        <v>-7.7279428215712067E-3</v>
      </c>
    </row>
    <row r="61" spans="1:14" ht="15.75" x14ac:dyDescent="0.25">
      <c r="A61" s="124">
        <v>674</v>
      </c>
      <c r="B61" s="133" t="s">
        <v>64</v>
      </c>
      <c r="C61" s="128">
        <v>2.5402000000000001E-2</v>
      </c>
      <c r="D61" s="128">
        <v>0</v>
      </c>
      <c r="E61" s="128">
        <v>2.5402000000000001E-2</v>
      </c>
      <c r="F61" s="128">
        <v>-2.5402000000000001E-2</v>
      </c>
      <c r="G61" s="128">
        <v>1.5694E-2</v>
      </c>
      <c r="H61" s="128">
        <v>0</v>
      </c>
      <c r="I61" s="128">
        <v>1.5694E-2</v>
      </c>
      <c r="J61" s="128">
        <v>-1.5694E-2</v>
      </c>
      <c r="K61" s="127">
        <f t="shared" si="3"/>
        <v>0.61782536808125343</v>
      </c>
      <c r="L61" s="127">
        <v>0</v>
      </c>
      <c r="M61" s="127">
        <f t="shared" si="3"/>
        <v>0.61782536808125343</v>
      </c>
      <c r="N61" s="127">
        <f t="shared" si="3"/>
        <v>0.61782536808125343</v>
      </c>
    </row>
    <row r="62" spans="1:14" ht="15.75" x14ac:dyDescent="0.25">
      <c r="A62" s="124">
        <v>234</v>
      </c>
      <c r="B62" s="133" t="s">
        <v>169</v>
      </c>
      <c r="C62" s="128">
        <v>0</v>
      </c>
      <c r="D62" s="128">
        <v>0</v>
      </c>
      <c r="E62" s="128">
        <v>0</v>
      </c>
      <c r="F62" s="128">
        <v>0</v>
      </c>
      <c r="G62" s="128">
        <v>1.54E-2</v>
      </c>
      <c r="H62" s="128">
        <v>0</v>
      </c>
      <c r="I62" s="128">
        <v>1.54E-2</v>
      </c>
      <c r="J62" s="128">
        <v>-1.54E-2</v>
      </c>
      <c r="K62" s="127">
        <v>0</v>
      </c>
      <c r="L62" s="127">
        <v>0</v>
      </c>
      <c r="M62" s="127">
        <v>0</v>
      </c>
      <c r="N62" s="127">
        <v>0</v>
      </c>
    </row>
    <row r="63" spans="1:14" ht="15.75" x14ac:dyDescent="0.25">
      <c r="A63" s="124">
        <v>20</v>
      </c>
      <c r="B63" s="133" t="s">
        <v>67</v>
      </c>
      <c r="C63" s="128">
        <v>4.1099999999999996E-4</v>
      </c>
      <c r="D63" s="128">
        <v>0</v>
      </c>
      <c r="E63" s="128">
        <v>4.1099999999999996E-4</v>
      </c>
      <c r="F63" s="128">
        <v>-4.1099999999999996E-4</v>
      </c>
      <c r="G63" s="128">
        <v>1.07E-4</v>
      </c>
      <c r="H63" s="128">
        <v>0</v>
      </c>
      <c r="I63" s="128">
        <v>1.07E-4</v>
      </c>
      <c r="J63" s="128">
        <v>-1.07E-4</v>
      </c>
      <c r="K63" s="127">
        <f t="shared" si="3"/>
        <v>0.26034063260340634</v>
      </c>
      <c r="L63" s="127">
        <v>0</v>
      </c>
      <c r="M63" s="127">
        <f t="shared" si="3"/>
        <v>0.26034063260340634</v>
      </c>
      <c r="N63" s="127">
        <f t="shared" si="3"/>
        <v>0.26034063260340634</v>
      </c>
    </row>
    <row r="64" spans="1:14" ht="15.75" x14ac:dyDescent="0.25">
      <c r="A64" s="124">
        <v>492</v>
      </c>
      <c r="B64" s="133" t="s">
        <v>171</v>
      </c>
      <c r="C64" s="128">
        <v>2.8E-5</v>
      </c>
      <c r="D64" s="128">
        <v>0</v>
      </c>
      <c r="E64" s="128">
        <v>2.8E-5</v>
      </c>
      <c r="F64" s="128">
        <v>-2.8E-5</v>
      </c>
      <c r="G64" s="128">
        <v>0</v>
      </c>
      <c r="H64" s="128">
        <v>0</v>
      </c>
      <c r="I64" s="128">
        <v>0</v>
      </c>
      <c r="J64" s="128">
        <v>0</v>
      </c>
      <c r="K64" s="127">
        <f t="shared" si="3"/>
        <v>0</v>
      </c>
      <c r="L64" s="127">
        <v>0</v>
      </c>
      <c r="M64" s="127">
        <f t="shared" si="3"/>
        <v>0</v>
      </c>
      <c r="N64" s="127">
        <f t="shared" si="3"/>
        <v>0</v>
      </c>
    </row>
    <row r="65" spans="1:14" ht="21" customHeight="1" x14ac:dyDescent="0.25">
      <c r="A65" s="115"/>
      <c r="B65" s="132" t="s">
        <v>68</v>
      </c>
      <c r="C65" s="116">
        <v>4869.2904259999996</v>
      </c>
      <c r="D65" s="116">
        <v>345.38247799999999</v>
      </c>
      <c r="E65" s="116">
        <v>4523.907948</v>
      </c>
      <c r="F65" s="116">
        <v>-4178.5254699999996</v>
      </c>
      <c r="G65" s="116">
        <v>6857.4678450000001</v>
      </c>
      <c r="H65" s="116">
        <v>544.75011499999994</v>
      </c>
      <c r="I65" s="116">
        <v>6312.7177299999994</v>
      </c>
      <c r="J65" s="116">
        <v>-5767.9676149999996</v>
      </c>
      <c r="K65" s="117">
        <f t="shared" si="3"/>
        <v>1.4083094753157368</v>
      </c>
      <c r="L65" s="117">
        <f t="shared" si="3"/>
        <v>1.5772372650589412</v>
      </c>
      <c r="M65" s="117">
        <f t="shared" si="3"/>
        <v>1.3954125067444894</v>
      </c>
      <c r="N65" s="117">
        <f t="shared" si="3"/>
        <v>1.3803835004504592</v>
      </c>
    </row>
    <row r="66" spans="1:14" s="78" customFormat="1" ht="15.75" x14ac:dyDescent="0.25">
      <c r="A66" s="124">
        <v>156</v>
      </c>
      <c r="B66" s="133" t="s">
        <v>69</v>
      </c>
      <c r="C66" s="126">
        <v>3678.604949</v>
      </c>
      <c r="D66" s="126">
        <v>52.042138000000001</v>
      </c>
      <c r="E66" s="126">
        <v>3626.5628110000002</v>
      </c>
      <c r="F66" s="126">
        <v>-3574.5206730000004</v>
      </c>
      <c r="G66" s="126">
        <v>4850.3921500000006</v>
      </c>
      <c r="H66" s="126">
        <v>71.887979999999999</v>
      </c>
      <c r="I66" s="126">
        <v>4778.5041700000002</v>
      </c>
      <c r="J66" s="126">
        <v>-4706.6161899999997</v>
      </c>
      <c r="K66" s="127">
        <f t="shared" si="3"/>
        <v>1.3185411908170628</v>
      </c>
      <c r="L66" s="127">
        <f t="shared" si="3"/>
        <v>1.38134178884042</v>
      </c>
      <c r="M66" s="127">
        <f t="shared" si="3"/>
        <v>1.3176399855824805</v>
      </c>
      <c r="N66" s="127">
        <f t="shared" si="3"/>
        <v>1.3167125387051857</v>
      </c>
    </row>
    <row r="67" spans="1:14" ht="15.75" x14ac:dyDescent="0.25">
      <c r="A67" s="124">
        <v>792</v>
      </c>
      <c r="B67" s="133" t="s">
        <v>70</v>
      </c>
      <c r="C67" s="131">
        <v>566.66187500000001</v>
      </c>
      <c r="D67" s="131">
        <v>126.238685</v>
      </c>
      <c r="E67" s="131">
        <v>440.42318999999998</v>
      </c>
      <c r="F67" s="131">
        <v>-314.184505</v>
      </c>
      <c r="G67" s="131">
        <v>560.47274199999993</v>
      </c>
      <c r="H67" s="131">
        <v>143.400689</v>
      </c>
      <c r="I67" s="131">
        <v>417.07205299999998</v>
      </c>
      <c r="J67" s="131">
        <v>-273.67136399999993</v>
      </c>
      <c r="K67" s="127">
        <f t="shared" si="3"/>
        <v>0.98907790823231212</v>
      </c>
      <c r="L67" s="127">
        <f t="shared" si="3"/>
        <v>1.1359488495939261</v>
      </c>
      <c r="M67" s="127">
        <f t="shared" si="3"/>
        <v>0.94698022826636352</v>
      </c>
      <c r="N67" s="127">
        <f t="shared" si="3"/>
        <v>0.87105302662841355</v>
      </c>
    </row>
    <row r="68" spans="1:14" ht="15.75" x14ac:dyDescent="0.25">
      <c r="A68" s="124">
        <v>410</v>
      </c>
      <c r="B68" s="133" t="s">
        <v>71</v>
      </c>
      <c r="C68" s="131">
        <v>122.14063800000001</v>
      </c>
      <c r="D68" s="131">
        <v>1.0331569999999999</v>
      </c>
      <c r="E68" s="131">
        <v>121.10748099999999</v>
      </c>
      <c r="F68" s="131">
        <v>-120.07432399999999</v>
      </c>
      <c r="G68" s="131">
        <v>504.89773300000002</v>
      </c>
      <c r="H68" s="131">
        <v>3.2663060000000002</v>
      </c>
      <c r="I68" s="131">
        <v>501.63142700000003</v>
      </c>
      <c r="J68" s="131">
        <v>-498.36512100000004</v>
      </c>
      <c r="K68" s="127">
        <f t="shared" si="3"/>
        <v>4.1337407538349353</v>
      </c>
      <c r="L68" s="127">
        <f t="shared" si="3"/>
        <v>3.1614807817204942</v>
      </c>
      <c r="M68" s="127">
        <f t="shared" si="3"/>
        <v>4.1420350159871635</v>
      </c>
      <c r="N68" s="127">
        <f t="shared" si="3"/>
        <v>4.1504720109854629</v>
      </c>
    </row>
    <row r="69" spans="1:14" ht="15.75" x14ac:dyDescent="0.25">
      <c r="A69" s="124">
        <v>392</v>
      </c>
      <c r="B69" s="133" t="s">
        <v>72</v>
      </c>
      <c r="C69" s="135">
        <v>79.293051000000006</v>
      </c>
      <c r="D69" s="135">
        <v>0.45832200000000001</v>
      </c>
      <c r="E69" s="135">
        <v>78.83472900000001</v>
      </c>
      <c r="F69" s="135">
        <v>-78.376407</v>
      </c>
      <c r="G69" s="135">
        <v>233.85288299999999</v>
      </c>
      <c r="H69" s="135">
        <v>0.65887300000000004</v>
      </c>
      <c r="I69" s="135">
        <v>233.19401000000002</v>
      </c>
      <c r="J69" s="136">
        <v>-232.53513700000002</v>
      </c>
      <c r="K69" s="127">
        <f t="shared" si="3"/>
        <v>2.9492229148806492</v>
      </c>
      <c r="L69" s="127">
        <f t="shared" si="3"/>
        <v>1.4375766382586916</v>
      </c>
      <c r="M69" s="127">
        <f t="shared" si="3"/>
        <v>2.9580111831170242</v>
      </c>
      <c r="N69" s="127">
        <f t="shared" si="3"/>
        <v>2.9669022337295972</v>
      </c>
    </row>
    <row r="70" spans="1:14" ht="15.75" x14ac:dyDescent="0.25">
      <c r="A70" s="124">
        <v>784</v>
      </c>
      <c r="B70" s="133" t="s">
        <v>73</v>
      </c>
      <c r="C70" s="135">
        <v>114.86770600000001</v>
      </c>
      <c r="D70" s="135">
        <v>92.633424000000005</v>
      </c>
      <c r="E70" s="135">
        <v>22.234282000000007</v>
      </c>
      <c r="F70" s="135">
        <v>70.399141999999998</v>
      </c>
      <c r="G70" s="135">
        <v>223.26382199999998</v>
      </c>
      <c r="H70" s="135">
        <v>180.37134700000001</v>
      </c>
      <c r="I70" s="135">
        <v>42.892474999999976</v>
      </c>
      <c r="J70" s="135">
        <v>137.47887200000002</v>
      </c>
      <c r="K70" s="127">
        <f t="shared" si="3"/>
        <v>1.9436604923580518</v>
      </c>
      <c r="L70" s="127">
        <f t="shared" si="3"/>
        <v>1.9471518941154546</v>
      </c>
      <c r="M70" s="127">
        <f t="shared" si="3"/>
        <v>1.9291144638715998</v>
      </c>
      <c r="N70" s="127">
        <f t="shared" si="3"/>
        <v>1.9528486867070061</v>
      </c>
    </row>
    <row r="71" spans="1:14" ht="15.75" x14ac:dyDescent="0.25">
      <c r="A71" s="124">
        <v>344</v>
      </c>
      <c r="B71" s="133" t="s">
        <v>77</v>
      </c>
      <c r="C71" s="135">
        <v>5.2473299999999998</v>
      </c>
      <c r="D71" s="135">
        <v>3.9323640000000002</v>
      </c>
      <c r="E71" s="135">
        <v>1.3149659999999999</v>
      </c>
      <c r="F71" s="135">
        <v>2.6173980000000001</v>
      </c>
      <c r="G71" s="135">
        <v>89.508470000000003</v>
      </c>
      <c r="H71" s="135">
        <v>87.010024000000001</v>
      </c>
      <c r="I71" s="135">
        <v>2.4984459999999964</v>
      </c>
      <c r="J71" s="135">
        <v>84.511578000000014</v>
      </c>
      <c r="K71" s="127">
        <f t="shared" si="3"/>
        <v>17.057907545361164</v>
      </c>
      <c r="L71" s="127">
        <f t="shared" si="3"/>
        <v>22.126645447878172</v>
      </c>
      <c r="M71" s="127">
        <f t="shared" si="3"/>
        <v>1.9000080610449219</v>
      </c>
      <c r="N71" s="127">
        <f t="shared" si="3"/>
        <v>32.288394046300951</v>
      </c>
    </row>
    <row r="72" spans="1:14" ht="15.75" x14ac:dyDescent="0.25">
      <c r="A72" s="124">
        <v>356</v>
      </c>
      <c r="B72" s="133" t="s">
        <v>74</v>
      </c>
      <c r="C72" s="128">
        <v>110.79407</v>
      </c>
      <c r="D72" s="128">
        <v>10.187665000000001</v>
      </c>
      <c r="E72" s="131">
        <v>100.606405</v>
      </c>
      <c r="F72" s="128">
        <v>-90.418739999999985</v>
      </c>
      <c r="G72" s="128">
        <v>86.086365999999998</v>
      </c>
      <c r="H72" s="128">
        <v>3.2206329999999999</v>
      </c>
      <c r="I72" s="128">
        <v>82.865732999999992</v>
      </c>
      <c r="J72" s="128">
        <v>-79.645099999999985</v>
      </c>
      <c r="K72" s="127">
        <f t="shared" si="3"/>
        <v>0.77699434635806763</v>
      </c>
      <c r="L72" s="127">
        <f t="shared" si="3"/>
        <v>0.31613063444861994</v>
      </c>
      <c r="M72" s="127">
        <f t="shared" si="3"/>
        <v>0.82366259881763981</v>
      </c>
      <c r="N72" s="127">
        <f t="shared" si="3"/>
        <v>0.88084726683871062</v>
      </c>
    </row>
    <row r="73" spans="1:14" ht="15.75" x14ac:dyDescent="0.25">
      <c r="A73" s="124">
        <v>704</v>
      </c>
      <c r="B73" s="133" t="s">
        <v>75</v>
      </c>
      <c r="C73" s="128">
        <v>34.968969999999999</v>
      </c>
      <c r="D73" s="128">
        <v>1.0580229999999999</v>
      </c>
      <c r="E73" s="128">
        <v>33.910947</v>
      </c>
      <c r="F73" s="128">
        <v>-32.852924000000002</v>
      </c>
      <c r="G73" s="128">
        <v>79.270219999999995</v>
      </c>
      <c r="H73" s="128">
        <v>0.98782000000000003</v>
      </c>
      <c r="I73" s="128">
        <v>78.282399999999996</v>
      </c>
      <c r="J73" s="128">
        <v>-77.294579999999982</v>
      </c>
      <c r="K73" s="127">
        <f t="shared" si="3"/>
        <v>2.2668731735593011</v>
      </c>
      <c r="L73" s="127">
        <f t="shared" si="3"/>
        <v>0.93364700011247403</v>
      </c>
      <c r="M73" s="127">
        <f t="shared" si="3"/>
        <v>2.3084698873198675</v>
      </c>
      <c r="N73" s="127">
        <f t="shared" si="3"/>
        <v>2.3527458316952239</v>
      </c>
    </row>
    <row r="74" spans="1:14" ht="15.75" x14ac:dyDescent="0.25">
      <c r="A74" s="124">
        <v>364</v>
      </c>
      <c r="B74" s="133" t="s">
        <v>76</v>
      </c>
      <c r="C74" s="128">
        <v>42.495176999999998</v>
      </c>
      <c r="D74" s="128">
        <v>12.200305</v>
      </c>
      <c r="E74" s="128">
        <v>30.294871999999994</v>
      </c>
      <c r="F74" s="128">
        <v>-18.094566999999994</v>
      </c>
      <c r="G74" s="128">
        <v>58.693980000000003</v>
      </c>
      <c r="H74" s="128">
        <v>22.414497000000001</v>
      </c>
      <c r="I74" s="128">
        <v>36.279483000000006</v>
      </c>
      <c r="J74" s="128">
        <v>-13.864986000000009</v>
      </c>
      <c r="K74" s="127">
        <f t="shared" si="3"/>
        <v>1.3811915643980024</v>
      </c>
      <c r="L74" s="127">
        <f t="shared" si="3"/>
        <v>1.8372079222609599</v>
      </c>
      <c r="M74" s="127">
        <f t="shared" si="3"/>
        <v>1.1975453469484874</v>
      </c>
      <c r="N74" s="127">
        <f t="shared" si="3"/>
        <v>0.76625132836834464</v>
      </c>
    </row>
    <row r="75" spans="1:14" ht="15.75" x14ac:dyDescent="0.25">
      <c r="A75" s="124">
        <v>268</v>
      </c>
      <c r="B75" s="133" t="s">
        <v>82</v>
      </c>
      <c r="C75" s="128">
        <v>24.235817000000004</v>
      </c>
      <c r="D75" s="128">
        <v>3.6709890000000001</v>
      </c>
      <c r="E75" s="128">
        <v>20.564828000000002</v>
      </c>
      <c r="F75" s="128">
        <v>-16.893839</v>
      </c>
      <c r="G75" s="128">
        <v>36.704177999999999</v>
      </c>
      <c r="H75" s="128">
        <v>4.2910969999999997</v>
      </c>
      <c r="I75" s="128">
        <v>32.413080999999998</v>
      </c>
      <c r="J75" s="128">
        <v>-28.121983999999998</v>
      </c>
      <c r="K75" s="127">
        <f t="shared" si="3"/>
        <v>1.514460106709008</v>
      </c>
      <c r="L75" s="127">
        <f t="shared" si="3"/>
        <v>1.1689212362118218</v>
      </c>
      <c r="M75" s="127">
        <f t="shared" si="3"/>
        <v>1.5761416044909295</v>
      </c>
      <c r="N75" s="127">
        <f t="shared" si="3"/>
        <v>1.6646295729466818</v>
      </c>
    </row>
    <row r="76" spans="1:14" ht="15.75" x14ac:dyDescent="0.25">
      <c r="A76" s="124">
        <v>158</v>
      </c>
      <c r="B76" s="133" t="s">
        <v>83</v>
      </c>
      <c r="C76" s="135">
        <v>7.9202009999999996</v>
      </c>
      <c r="D76" s="135">
        <v>0.18590999999999999</v>
      </c>
      <c r="E76" s="135">
        <v>7.7342909999999998</v>
      </c>
      <c r="F76" s="135">
        <v>-7.548381</v>
      </c>
      <c r="G76" s="135">
        <v>21.891421999999999</v>
      </c>
      <c r="H76" s="135">
        <v>0.13792599999999999</v>
      </c>
      <c r="I76" s="135">
        <v>21.753495999999998</v>
      </c>
      <c r="J76" s="135">
        <v>-21.615569999999998</v>
      </c>
      <c r="K76" s="127">
        <f t="shared" si="3"/>
        <v>2.7639982874172007</v>
      </c>
      <c r="L76" s="127">
        <f t="shared" si="3"/>
        <v>0.74189661664246143</v>
      </c>
      <c r="M76" s="127">
        <f t="shared" si="3"/>
        <v>2.8126037667835355</v>
      </c>
      <c r="N76" s="127">
        <f t="shared" si="3"/>
        <v>2.8636034667566461</v>
      </c>
    </row>
    <row r="77" spans="1:14" ht="15.75" x14ac:dyDescent="0.25">
      <c r="A77" s="124">
        <v>764</v>
      </c>
      <c r="B77" s="133" t="s">
        <v>80</v>
      </c>
      <c r="C77" s="135">
        <v>5.0931349999999993</v>
      </c>
      <c r="D77" s="135">
        <v>2.8927000000000001E-2</v>
      </c>
      <c r="E77" s="135">
        <v>5.0642079999999998</v>
      </c>
      <c r="F77" s="135">
        <v>-5.0352810000000003</v>
      </c>
      <c r="G77" s="135">
        <v>20.491083999999997</v>
      </c>
      <c r="H77" s="135">
        <v>0.128411</v>
      </c>
      <c r="I77" s="135">
        <v>20.362672999999997</v>
      </c>
      <c r="J77" s="135">
        <v>-20.234261999999998</v>
      </c>
      <c r="K77" s="127">
        <f t="shared" si="3"/>
        <v>4.023275251883172</v>
      </c>
      <c r="L77" s="127">
        <f t="shared" si="3"/>
        <v>4.439139903896014</v>
      </c>
      <c r="M77" s="127">
        <f t="shared" si="3"/>
        <v>4.0208998129618685</v>
      </c>
      <c r="N77" s="127">
        <f t="shared" si="3"/>
        <v>4.0184970808977685</v>
      </c>
    </row>
    <row r="78" spans="1:14" ht="15.75" x14ac:dyDescent="0.25">
      <c r="A78" s="124">
        <v>4</v>
      </c>
      <c r="B78" s="133" t="s">
        <v>79</v>
      </c>
      <c r="C78" s="128">
        <v>23.713936999999998</v>
      </c>
      <c r="D78" s="128">
        <v>18.99907</v>
      </c>
      <c r="E78" s="128">
        <v>4.7148669999999981</v>
      </c>
      <c r="F78" s="128">
        <v>14.284203000000002</v>
      </c>
      <c r="G78" s="128">
        <v>18.636956999999999</v>
      </c>
      <c r="H78" s="128">
        <v>14.644900999999999</v>
      </c>
      <c r="I78" s="128">
        <v>3.9920559999999985</v>
      </c>
      <c r="J78" s="128">
        <v>10.652845000000001</v>
      </c>
      <c r="K78" s="127">
        <f t="shared" si="3"/>
        <v>0.78590733373374488</v>
      </c>
      <c r="L78" s="127">
        <f t="shared" si="3"/>
        <v>0.77082199286596653</v>
      </c>
      <c r="M78" s="127">
        <f t="shared" si="3"/>
        <v>0.84669535747243774</v>
      </c>
      <c r="N78" s="127">
        <f t="shared" si="3"/>
        <v>0.74577804585947149</v>
      </c>
    </row>
    <row r="79" spans="1:14" ht="15.75" x14ac:dyDescent="0.25">
      <c r="A79" s="124">
        <v>586</v>
      </c>
      <c r="B79" s="133" t="s">
        <v>81</v>
      </c>
      <c r="C79" s="135">
        <v>10.525558999999999</v>
      </c>
      <c r="D79" s="135">
        <v>1.2209700000000001</v>
      </c>
      <c r="E79" s="135">
        <v>9.304589</v>
      </c>
      <c r="F79" s="135">
        <v>-8.0836190000000006</v>
      </c>
      <c r="G79" s="135">
        <v>18.385038999999999</v>
      </c>
      <c r="H79" s="135">
        <v>1.471344</v>
      </c>
      <c r="I79" s="135">
        <v>16.913695000000001</v>
      </c>
      <c r="J79" s="135">
        <v>-15.442350999999999</v>
      </c>
      <c r="K79" s="127">
        <f t="shared" si="3"/>
        <v>1.7467042843045202</v>
      </c>
      <c r="L79" s="127">
        <f t="shared" si="3"/>
        <v>1.2050615494238186</v>
      </c>
      <c r="M79" s="127">
        <f t="shared" si="3"/>
        <v>1.817779914835572</v>
      </c>
      <c r="N79" s="127">
        <f t="shared" si="3"/>
        <v>1.9103264268145241</v>
      </c>
    </row>
    <row r="80" spans="1:14" ht="15.75" x14ac:dyDescent="0.25">
      <c r="A80" s="124">
        <v>458</v>
      </c>
      <c r="B80" s="133" t="s">
        <v>78</v>
      </c>
      <c r="C80" s="135">
        <v>8.0133799999999997</v>
      </c>
      <c r="D80" s="135">
        <v>0.65785499999999997</v>
      </c>
      <c r="E80" s="135">
        <v>7.3555249999999992</v>
      </c>
      <c r="F80" s="135">
        <v>-6.6976700000000005</v>
      </c>
      <c r="G80" s="135">
        <v>18.168142</v>
      </c>
      <c r="H80" s="135">
        <v>2.3018E-2</v>
      </c>
      <c r="I80" s="135">
        <v>18.145123999999999</v>
      </c>
      <c r="J80" s="135">
        <v>-18.122105999999999</v>
      </c>
      <c r="K80" s="127">
        <f t="shared" si="3"/>
        <v>2.2672258148247058</v>
      </c>
      <c r="L80" s="127">
        <f t="shared" si="3"/>
        <v>3.4989473364191198E-2</v>
      </c>
      <c r="M80" s="127">
        <f t="shared" si="3"/>
        <v>2.466870005879934</v>
      </c>
      <c r="N80" s="127">
        <f t="shared" si="3"/>
        <v>2.7057328891987806</v>
      </c>
    </row>
    <row r="81" spans="1:14" ht="15.75" x14ac:dyDescent="0.25">
      <c r="A81" s="124">
        <v>360</v>
      </c>
      <c r="B81" s="133" t="s">
        <v>84</v>
      </c>
      <c r="C81" s="128">
        <v>4.2684250000000006</v>
      </c>
      <c r="D81" s="128">
        <v>0.26047599999999999</v>
      </c>
      <c r="E81" s="128">
        <v>4.007949</v>
      </c>
      <c r="F81" s="128">
        <v>-3.7474729999999998</v>
      </c>
      <c r="G81" s="128">
        <v>7.2726709999999999</v>
      </c>
      <c r="H81" s="128">
        <v>0.48122100000000001</v>
      </c>
      <c r="I81" s="128">
        <v>6.7914500000000011</v>
      </c>
      <c r="J81" s="128">
        <v>-6.3102290000000014</v>
      </c>
      <c r="K81" s="127">
        <f t="shared" si="3"/>
        <v>1.7038301012668604</v>
      </c>
      <c r="L81" s="127">
        <f t="shared" si="3"/>
        <v>1.8474677129562802</v>
      </c>
      <c r="M81" s="127">
        <f t="shared" si="3"/>
        <v>1.6944951145835441</v>
      </c>
      <c r="N81" s="127">
        <f t="shared" si="3"/>
        <v>1.6838624320975766</v>
      </c>
    </row>
    <row r="82" spans="1:14" ht="15.75" x14ac:dyDescent="0.25">
      <c r="A82" s="124">
        <v>376</v>
      </c>
      <c r="B82" s="133" t="s">
        <v>87</v>
      </c>
      <c r="C82" s="128">
        <v>2.2194069999999999</v>
      </c>
      <c r="D82" s="128">
        <v>2.2574999999999998E-2</v>
      </c>
      <c r="E82" s="128">
        <v>2.1968319999999997</v>
      </c>
      <c r="F82" s="128">
        <v>-2.1742569999999999</v>
      </c>
      <c r="G82" s="128">
        <v>4.7835190000000001</v>
      </c>
      <c r="H82" s="128">
        <v>4.0399999999999998E-2</v>
      </c>
      <c r="I82" s="128">
        <v>4.743119000000001</v>
      </c>
      <c r="J82" s="128">
        <v>-4.702719000000001</v>
      </c>
      <c r="K82" s="127">
        <f t="shared" si="3"/>
        <v>2.1553140095530026</v>
      </c>
      <c r="L82" s="127">
        <f t="shared" si="3"/>
        <v>1.7895902547065339</v>
      </c>
      <c r="M82" s="127">
        <f t="shared" si="3"/>
        <v>2.1590722458522098</v>
      </c>
      <c r="N82" s="127">
        <f t="shared" si="3"/>
        <v>2.1629085246132362</v>
      </c>
    </row>
    <row r="83" spans="1:14" ht="15.75" x14ac:dyDescent="0.25">
      <c r="A83" s="124">
        <v>414</v>
      </c>
      <c r="B83" s="133" t="s">
        <v>85</v>
      </c>
      <c r="C83" s="135">
        <v>3.3697749999999997</v>
      </c>
      <c r="D83" s="135">
        <v>3.3695549999999996</v>
      </c>
      <c r="E83" s="135">
        <v>2.1999999999979992E-4</v>
      </c>
      <c r="F83" s="135">
        <v>3.369335</v>
      </c>
      <c r="G83" s="135">
        <v>4.2606099999999998</v>
      </c>
      <c r="H83" s="135">
        <v>4.0940510000000003</v>
      </c>
      <c r="I83" s="135">
        <v>0.16655899999999974</v>
      </c>
      <c r="J83" s="135">
        <v>3.927492</v>
      </c>
      <c r="K83" s="127">
        <f t="shared" si="3"/>
        <v>1.264360380144075</v>
      </c>
      <c r="L83" s="127">
        <f t="shared" si="3"/>
        <v>1.2150123681020197</v>
      </c>
      <c r="M83" s="134">
        <f t="shared" si="3"/>
        <v>757.08636363705102</v>
      </c>
      <c r="N83" s="127">
        <f t="shared" si="3"/>
        <v>1.1656579117244203</v>
      </c>
    </row>
    <row r="84" spans="1:14" ht="15.75" x14ac:dyDescent="0.25">
      <c r="A84" s="124">
        <v>702</v>
      </c>
      <c r="B84" s="133" t="s">
        <v>89</v>
      </c>
      <c r="C84" s="135">
        <v>1.6986519999999998</v>
      </c>
      <c r="D84" s="135">
        <v>0.13395500000000002</v>
      </c>
      <c r="E84" s="135">
        <v>1.5646969999999998</v>
      </c>
      <c r="F84" s="135">
        <v>-1.430742</v>
      </c>
      <c r="G84" s="135">
        <v>3.7073170000000002</v>
      </c>
      <c r="H84" s="135">
        <v>8.2297999999999996E-2</v>
      </c>
      <c r="I84" s="135">
        <v>3.6250190000000004</v>
      </c>
      <c r="J84" s="135">
        <v>-3.5427210000000007</v>
      </c>
      <c r="K84" s="127">
        <f t="shared" si="3"/>
        <v>2.1825053042059235</v>
      </c>
      <c r="L84" s="127">
        <f t="shared" si="3"/>
        <v>0.61437049755514905</v>
      </c>
      <c r="M84" s="127">
        <f t="shared" si="3"/>
        <v>2.3167546176671912</v>
      </c>
      <c r="N84" s="127">
        <f t="shared" si="3"/>
        <v>2.4761424491627428</v>
      </c>
    </row>
    <row r="85" spans="1:14" ht="15.75" x14ac:dyDescent="0.25">
      <c r="A85" s="124">
        <v>496</v>
      </c>
      <c r="B85" s="133" t="s">
        <v>88</v>
      </c>
      <c r="C85" s="135">
        <v>2.3020249999999995</v>
      </c>
      <c r="D85" s="135">
        <v>2.1235169999999997</v>
      </c>
      <c r="E85" s="135">
        <v>0.17850799999999981</v>
      </c>
      <c r="F85" s="135">
        <v>1.945009</v>
      </c>
      <c r="G85" s="135">
        <v>3.5239850000000001</v>
      </c>
      <c r="H85" s="135">
        <v>1.6320589999999999</v>
      </c>
      <c r="I85" s="135">
        <v>1.8919260000000002</v>
      </c>
      <c r="J85" s="135">
        <v>-0.25986700000000018</v>
      </c>
      <c r="K85" s="127">
        <f t="shared" si="3"/>
        <v>1.5308196044786659</v>
      </c>
      <c r="L85" s="127">
        <f t="shared" si="3"/>
        <v>0.76856413205074425</v>
      </c>
      <c r="M85" s="134">
        <f t="shared" si="3"/>
        <v>10.59855020503284</v>
      </c>
      <c r="N85" s="127">
        <f t="shared" si="3"/>
        <v>-0.13360709384892316</v>
      </c>
    </row>
    <row r="86" spans="1:14" ht="15.75" x14ac:dyDescent="0.25">
      <c r="A86" s="124">
        <v>144</v>
      </c>
      <c r="B86" s="133" t="s">
        <v>86</v>
      </c>
      <c r="C86" s="135">
        <v>1.265147</v>
      </c>
      <c r="D86" s="135">
        <v>0</v>
      </c>
      <c r="E86" s="135">
        <v>1.265147</v>
      </c>
      <c r="F86" s="135">
        <v>-1.265147</v>
      </c>
      <c r="G86" s="135">
        <v>2.7814190000000001</v>
      </c>
      <c r="H86" s="135">
        <v>2.5000000000000001E-4</v>
      </c>
      <c r="I86" s="135">
        <v>2.7811689999999998</v>
      </c>
      <c r="J86" s="135">
        <v>-2.7809189999999999</v>
      </c>
      <c r="K86" s="127">
        <f t="shared" ref="K86:L147" si="4">G86/C86</f>
        <v>2.1984947203763672</v>
      </c>
      <c r="L86" s="127">
        <v>0</v>
      </c>
      <c r="M86" s="127">
        <f t="shared" ref="M86:N147" si="5">I86/E86</f>
        <v>2.1982971148807211</v>
      </c>
      <c r="N86" s="127">
        <f t="shared" si="5"/>
        <v>2.1980995093850755</v>
      </c>
    </row>
    <row r="87" spans="1:14" ht="15.75" x14ac:dyDescent="0.25">
      <c r="A87" s="124">
        <v>50</v>
      </c>
      <c r="B87" s="133" t="s">
        <v>91</v>
      </c>
      <c r="C87" s="128">
        <v>1.824446</v>
      </c>
      <c r="D87" s="128">
        <v>0.24274299999999999</v>
      </c>
      <c r="E87" s="128">
        <v>1.5817030000000001</v>
      </c>
      <c r="F87" s="128">
        <v>-1.3389599999999999</v>
      </c>
      <c r="G87" s="128">
        <v>2.209965</v>
      </c>
      <c r="H87" s="128">
        <v>1.1781E-2</v>
      </c>
      <c r="I87" s="128">
        <v>2.1981840000000004</v>
      </c>
      <c r="J87" s="128">
        <v>-2.1864030000000003</v>
      </c>
      <c r="K87" s="127">
        <f t="shared" si="4"/>
        <v>1.2113074325027982</v>
      </c>
      <c r="L87" s="127">
        <f t="shared" si="4"/>
        <v>4.8532810420897826E-2</v>
      </c>
      <c r="M87" s="127">
        <f t="shared" si="5"/>
        <v>1.3897577484521433</v>
      </c>
      <c r="N87" s="127">
        <f t="shared" si="5"/>
        <v>1.6329113640437358</v>
      </c>
    </row>
    <row r="88" spans="1:14" ht="15.75" x14ac:dyDescent="0.25">
      <c r="A88" s="124">
        <v>422</v>
      </c>
      <c r="B88" s="133" t="s">
        <v>105</v>
      </c>
      <c r="C88" s="135">
        <v>6.2544120000000003</v>
      </c>
      <c r="D88" s="135">
        <v>6.1938000000000004</v>
      </c>
      <c r="E88" s="135">
        <v>6.0612000000000082E-2</v>
      </c>
      <c r="F88" s="135">
        <v>6.1331880000000005</v>
      </c>
      <c r="G88" s="135">
        <v>1.7111559999999999</v>
      </c>
      <c r="H88" s="135">
        <v>1.7041740000000001</v>
      </c>
      <c r="I88" s="135">
        <v>6.9819999999999709E-3</v>
      </c>
      <c r="J88" s="135">
        <v>1.697192</v>
      </c>
      <c r="K88" s="127">
        <f t="shared" si="4"/>
        <v>0.27359182605814902</v>
      </c>
      <c r="L88" s="127">
        <f t="shared" si="4"/>
        <v>0.27514191610965805</v>
      </c>
      <c r="M88" s="127">
        <f t="shared" si="5"/>
        <v>0.11519171121230055</v>
      </c>
      <c r="N88" s="127">
        <f t="shared" si="5"/>
        <v>0.27672264408004449</v>
      </c>
    </row>
    <row r="89" spans="1:14" ht="15.75" x14ac:dyDescent="0.25">
      <c r="A89" s="124">
        <v>116</v>
      </c>
      <c r="B89" s="133" t="s">
        <v>93</v>
      </c>
      <c r="C89" s="128">
        <v>0.46029300000000001</v>
      </c>
      <c r="D89" s="128">
        <v>2.3781E-2</v>
      </c>
      <c r="E89" s="128">
        <v>0.43651200000000001</v>
      </c>
      <c r="F89" s="128">
        <v>-0.41273100000000001</v>
      </c>
      <c r="G89" s="128">
        <v>1.4305559999999999</v>
      </c>
      <c r="H89" s="128">
        <v>2.8479999999999998E-3</v>
      </c>
      <c r="I89" s="128">
        <v>1.427708</v>
      </c>
      <c r="J89" s="128">
        <v>-1.4248600000000002</v>
      </c>
      <c r="K89" s="127">
        <f t="shared" si="4"/>
        <v>3.1079247348971197</v>
      </c>
      <c r="L89" s="127">
        <f t="shared" si="4"/>
        <v>0.11975947184727302</v>
      </c>
      <c r="M89" s="127">
        <f t="shared" si="5"/>
        <v>3.2707187889450919</v>
      </c>
      <c r="N89" s="127">
        <f t="shared" si="5"/>
        <v>3.4522727878448678</v>
      </c>
    </row>
    <row r="90" spans="1:14" ht="15.75" x14ac:dyDescent="0.25">
      <c r="A90" s="124">
        <v>682</v>
      </c>
      <c r="B90" s="133" t="s">
        <v>92</v>
      </c>
      <c r="C90" s="135">
        <v>1.3840160000000001</v>
      </c>
      <c r="D90" s="135">
        <v>1.363507</v>
      </c>
      <c r="E90" s="135">
        <v>2.0509000000000013E-2</v>
      </c>
      <c r="F90" s="135">
        <v>1.3429980000000001</v>
      </c>
      <c r="G90" s="135">
        <v>1.208288</v>
      </c>
      <c r="H90" s="135">
        <v>0.85882100000000006</v>
      </c>
      <c r="I90" s="135">
        <v>0.34946699999999997</v>
      </c>
      <c r="J90" s="135">
        <v>0.50935400000000008</v>
      </c>
      <c r="K90" s="127">
        <f t="shared" si="4"/>
        <v>0.87303036959110292</v>
      </c>
      <c r="L90" s="127">
        <f t="shared" si="4"/>
        <v>0.62986181955794873</v>
      </c>
      <c r="M90" s="134">
        <f t="shared" si="5"/>
        <v>17.039689892242418</v>
      </c>
      <c r="N90" s="127">
        <f t="shared" si="5"/>
        <v>0.37926638758955711</v>
      </c>
    </row>
    <row r="91" spans="1:14" ht="15.75" x14ac:dyDescent="0.25">
      <c r="A91" s="124">
        <v>608</v>
      </c>
      <c r="B91" s="133" t="s">
        <v>90</v>
      </c>
      <c r="C91" s="135">
        <v>1.654682</v>
      </c>
      <c r="D91" s="135">
        <v>0.125357</v>
      </c>
      <c r="E91" s="135">
        <v>1.529325</v>
      </c>
      <c r="F91" s="135">
        <v>-1.4039680000000001</v>
      </c>
      <c r="G91" s="135">
        <v>1.09758</v>
      </c>
      <c r="H91" s="135">
        <v>0.262735</v>
      </c>
      <c r="I91" s="135">
        <v>0.83484499999999995</v>
      </c>
      <c r="J91" s="135">
        <v>-0.5721099999999999</v>
      </c>
      <c r="K91" s="127">
        <f t="shared" si="4"/>
        <v>0.663317785532205</v>
      </c>
      <c r="L91" s="127">
        <f t="shared" si="4"/>
        <v>2.095894126375073</v>
      </c>
      <c r="M91" s="127">
        <f t="shared" si="5"/>
        <v>0.54589116113317959</v>
      </c>
      <c r="N91" s="127">
        <f t="shared" si="5"/>
        <v>0.40749504262205394</v>
      </c>
    </row>
    <row r="92" spans="1:14" ht="15.75" x14ac:dyDescent="0.25">
      <c r="A92" s="124">
        <v>400</v>
      </c>
      <c r="B92" s="133" t="s">
        <v>99</v>
      </c>
      <c r="C92" s="128">
        <v>0.38722600000000001</v>
      </c>
      <c r="D92" s="128">
        <v>3.0908999999999999E-2</v>
      </c>
      <c r="E92" s="128">
        <v>0.35631699999999999</v>
      </c>
      <c r="F92" s="128">
        <v>-0.32540800000000003</v>
      </c>
      <c r="G92" s="128">
        <v>0.97463100000000003</v>
      </c>
      <c r="H92" s="128">
        <v>0.57525300000000001</v>
      </c>
      <c r="I92" s="128">
        <v>0.39937799999999996</v>
      </c>
      <c r="J92" s="128">
        <v>0.17587500000000011</v>
      </c>
      <c r="K92" s="127">
        <f t="shared" si="4"/>
        <v>2.5169565060197403</v>
      </c>
      <c r="L92" s="127">
        <f t="shared" si="4"/>
        <v>18.611181209356499</v>
      </c>
      <c r="M92" s="127">
        <f t="shared" si="5"/>
        <v>1.1208502541276446</v>
      </c>
      <c r="N92" s="127">
        <f t="shared" si="5"/>
        <v>-0.54047534172485034</v>
      </c>
    </row>
    <row r="93" spans="1:14" ht="15.75" x14ac:dyDescent="0.25">
      <c r="A93" s="124">
        <v>368</v>
      </c>
      <c r="B93" s="133" t="s">
        <v>98</v>
      </c>
      <c r="C93" s="128">
        <v>0.53298299999999998</v>
      </c>
      <c r="D93" s="128">
        <v>0.53298299999999998</v>
      </c>
      <c r="E93" s="128">
        <v>0</v>
      </c>
      <c r="F93" s="128">
        <v>0.53298299999999998</v>
      </c>
      <c r="G93" s="128">
        <v>0.52548499999999998</v>
      </c>
      <c r="H93" s="128">
        <v>0.52548499999999998</v>
      </c>
      <c r="I93" s="128">
        <v>0</v>
      </c>
      <c r="J93" s="128">
        <v>0.52548499999999998</v>
      </c>
      <c r="K93" s="127">
        <f t="shared" si="4"/>
        <v>0.98593200908847001</v>
      </c>
      <c r="L93" s="127">
        <f t="shared" si="4"/>
        <v>0.98593200908847001</v>
      </c>
      <c r="M93" s="134">
        <v>0</v>
      </c>
      <c r="N93" s="127">
        <f t="shared" si="5"/>
        <v>0.98593200908847001</v>
      </c>
    </row>
    <row r="94" spans="1:14" ht="15.75" x14ac:dyDescent="0.25">
      <c r="A94" s="124">
        <v>196</v>
      </c>
      <c r="B94" s="133" t="s">
        <v>106</v>
      </c>
      <c r="C94" s="128">
        <v>5.0506000000000002E-2</v>
      </c>
      <c r="D94" s="128">
        <v>4.5770000000000005E-2</v>
      </c>
      <c r="E94" s="128">
        <v>4.7359999999999972E-3</v>
      </c>
      <c r="F94" s="128">
        <v>4.1034000000000008E-2</v>
      </c>
      <c r="G94" s="128">
        <v>0.33975900000000003</v>
      </c>
      <c r="H94" s="128">
        <v>2.5092E-2</v>
      </c>
      <c r="I94" s="128">
        <v>0.31466700000000003</v>
      </c>
      <c r="J94" s="128">
        <v>-0.28957500000000003</v>
      </c>
      <c r="K94" s="127">
        <f t="shared" si="4"/>
        <v>6.7271017304874672</v>
      </c>
      <c r="L94" s="127">
        <f t="shared" si="4"/>
        <v>0.54821935765785446</v>
      </c>
      <c r="M94" s="134">
        <f t="shared" si="5"/>
        <v>66.441511824324365</v>
      </c>
      <c r="N94" s="127">
        <f t="shared" si="5"/>
        <v>-7.0569527708729343</v>
      </c>
    </row>
    <row r="95" spans="1:14" ht="15.75" x14ac:dyDescent="0.25">
      <c r="A95" s="124">
        <v>512</v>
      </c>
      <c r="B95" s="133" t="s">
        <v>94</v>
      </c>
      <c r="C95" s="135">
        <v>0.96945199999999998</v>
      </c>
      <c r="D95" s="135">
        <v>0.44312299999999999</v>
      </c>
      <c r="E95" s="135">
        <v>0.52632899999999994</v>
      </c>
      <c r="F95" s="135">
        <v>-8.3205999999999961E-2</v>
      </c>
      <c r="G95" s="135">
        <v>0.26569299999999996</v>
      </c>
      <c r="H95" s="135">
        <v>0.26569299999999996</v>
      </c>
      <c r="I95" s="135">
        <v>0</v>
      </c>
      <c r="J95" s="135">
        <v>0.26569299999999996</v>
      </c>
      <c r="K95" s="127">
        <f t="shared" si="4"/>
        <v>0.27406514195648674</v>
      </c>
      <c r="L95" s="127">
        <f t="shared" si="4"/>
        <v>0.59959198687497595</v>
      </c>
      <c r="M95" s="127">
        <f t="shared" si="5"/>
        <v>0</v>
      </c>
      <c r="N95" s="127">
        <f t="shared" si="5"/>
        <v>-3.1931952022690679</v>
      </c>
    </row>
    <row r="96" spans="1:14" ht="15.75" x14ac:dyDescent="0.25">
      <c r="A96" s="124">
        <v>104</v>
      </c>
      <c r="B96" s="133" t="s">
        <v>95</v>
      </c>
      <c r="C96" s="135">
        <v>6.4108999999999999E-2</v>
      </c>
      <c r="D96" s="135">
        <v>0</v>
      </c>
      <c r="E96" s="135">
        <v>6.4108999999999999E-2</v>
      </c>
      <c r="F96" s="135">
        <v>-6.4108999999999999E-2</v>
      </c>
      <c r="G96" s="135">
        <v>0.25771100000000002</v>
      </c>
      <c r="H96" s="135">
        <v>4.2099999999999999E-4</v>
      </c>
      <c r="I96" s="135">
        <v>0.25729000000000002</v>
      </c>
      <c r="J96" s="135">
        <v>-0.25686900000000001</v>
      </c>
      <c r="K96" s="127">
        <f t="shared" si="4"/>
        <v>4.0198880032444748</v>
      </c>
      <c r="L96" s="127">
        <v>0</v>
      </c>
      <c r="M96" s="127">
        <f t="shared" si="5"/>
        <v>4.0133210625653186</v>
      </c>
      <c r="N96" s="127">
        <f t="shared" si="5"/>
        <v>4.0067541218861633</v>
      </c>
    </row>
    <row r="97" spans="1:14" ht="15.75" x14ac:dyDescent="0.25">
      <c r="A97" s="124">
        <v>634</v>
      </c>
      <c r="B97" s="133" t="s">
        <v>97</v>
      </c>
      <c r="C97" s="128">
        <v>4.9413000000000006E-2</v>
      </c>
      <c r="D97" s="128">
        <v>4.9401E-2</v>
      </c>
      <c r="E97" s="128">
        <v>1.2000000000000454E-5</v>
      </c>
      <c r="F97" s="128">
        <v>4.9389000000000002E-2</v>
      </c>
      <c r="G97" s="128">
        <v>0.19364099999999998</v>
      </c>
      <c r="H97" s="128">
        <v>0.19321100000000002</v>
      </c>
      <c r="I97" s="128">
        <v>4.2999999999997841E-4</v>
      </c>
      <c r="J97" s="128">
        <v>0.19278100000000004</v>
      </c>
      <c r="K97" s="127">
        <f t="shared" si="4"/>
        <v>3.918827029324266</v>
      </c>
      <c r="L97" s="127">
        <f t="shared" si="4"/>
        <v>3.9110746746017293</v>
      </c>
      <c r="M97" s="134">
        <f t="shared" si="5"/>
        <v>35.833333333330181</v>
      </c>
      <c r="N97" s="127">
        <f t="shared" si="5"/>
        <v>3.9033185527141678</v>
      </c>
    </row>
    <row r="98" spans="1:14" ht="15.75" x14ac:dyDescent="0.25">
      <c r="A98" s="124">
        <v>408</v>
      </c>
      <c r="B98" s="133" t="s">
        <v>101</v>
      </c>
      <c r="C98" s="128">
        <v>2.068E-2</v>
      </c>
      <c r="D98" s="128">
        <v>1.4987E-2</v>
      </c>
      <c r="E98" s="128">
        <v>5.6929999999999993E-3</v>
      </c>
      <c r="F98" s="128">
        <v>9.2940000000000002E-3</v>
      </c>
      <c r="G98" s="128">
        <v>6.1175E-2</v>
      </c>
      <c r="H98" s="128">
        <v>0</v>
      </c>
      <c r="I98" s="128">
        <v>6.1175E-2</v>
      </c>
      <c r="J98" s="128">
        <v>-6.1175E-2</v>
      </c>
      <c r="K98" s="127">
        <f t="shared" si="4"/>
        <v>2.958172147001934</v>
      </c>
      <c r="L98" s="127">
        <f t="shared" si="4"/>
        <v>0</v>
      </c>
      <c r="M98" s="134">
        <f t="shared" si="5"/>
        <v>10.745652555770246</v>
      </c>
      <c r="N98" s="127">
        <f t="shared" si="5"/>
        <v>-6.5822035721971162</v>
      </c>
    </row>
    <row r="99" spans="1:14" ht="15.75" x14ac:dyDescent="0.25">
      <c r="A99" s="124">
        <v>48</v>
      </c>
      <c r="B99" s="133" t="s">
        <v>102</v>
      </c>
      <c r="C99" s="128">
        <v>7.9419999999999994E-3</v>
      </c>
      <c r="D99" s="128">
        <v>5.7689999999999998E-3</v>
      </c>
      <c r="E99" s="128">
        <v>2.173E-3</v>
      </c>
      <c r="F99" s="128">
        <v>3.5960000000000002E-3</v>
      </c>
      <c r="G99" s="128">
        <v>4.4735999999999998E-2</v>
      </c>
      <c r="H99" s="128">
        <v>4.4735999999999998E-2</v>
      </c>
      <c r="I99" s="128">
        <v>0</v>
      </c>
      <c r="J99" s="128">
        <v>4.4735999999999998E-2</v>
      </c>
      <c r="K99" s="127">
        <f t="shared" si="4"/>
        <v>5.6328380760513728</v>
      </c>
      <c r="L99" s="127">
        <f t="shared" si="4"/>
        <v>7.7545501820072804</v>
      </c>
      <c r="M99" s="127">
        <f t="shared" si="5"/>
        <v>0</v>
      </c>
      <c r="N99" s="127">
        <f t="shared" si="5"/>
        <v>12.440489432703002</v>
      </c>
    </row>
    <row r="100" spans="1:14" ht="15.75" x14ac:dyDescent="0.25">
      <c r="A100" s="124">
        <v>418</v>
      </c>
      <c r="B100" s="133" t="s">
        <v>104</v>
      </c>
      <c r="C100" s="135">
        <v>2.2789999999999998E-3</v>
      </c>
      <c r="D100" s="135">
        <v>0</v>
      </c>
      <c r="E100" s="135">
        <v>2.2789999999999998E-3</v>
      </c>
      <c r="F100" s="135">
        <v>-2.2789999999999998E-3</v>
      </c>
      <c r="G100" s="135">
        <v>3.1337999999999998E-2</v>
      </c>
      <c r="H100" s="135">
        <v>0</v>
      </c>
      <c r="I100" s="135">
        <v>3.1337999999999998E-2</v>
      </c>
      <c r="J100" s="135">
        <v>-3.1337999999999998E-2</v>
      </c>
      <c r="K100" s="127">
        <f t="shared" si="4"/>
        <v>13.750767880649407</v>
      </c>
      <c r="L100" s="127">
        <v>0</v>
      </c>
      <c r="M100" s="134">
        <f t="shared" si="5"/>
        <v>13.750767880649407</v>
      </c>
      <c r="N100" s="127">
        <f t="shared" si="5"/>
        <v>13.750767880649407</v>
      </c>
    </row>
    <row r="101" spans="1:14" ht="15.75" x14ac:dyDescent="0.25">
      <c r="A101" s="124">
        <v>760</v>
      </c>
      <c r="B101" s="133" t="s">
        <v>108</v>
      </c>
      <c r="C101" s="135">
        <v>5.2469680000000007</v>
      </c>
      <c r="D101" s="135">
        <v>5.1723810000000006</v>
      </c>
      <c r="E101" s="135">
        <v>7.4587000000000445E-2</v>
      </c>
      <c r="F101" s="135">
        <v>5.0977939999999995</v>
      </c>
      <c r="G101" s="135">
        <v>2.8416E-2</v>
      </c>
      <c r="H101" s="135">
        <v>0</v>
      </c>
      <c r="I101" s="135">
        <v>2.8416E-2</v>
      </c>
      <c r="J101" s="135">
        <v>-2.8416E-2</v>
      </c>
      <c r="K101" s="127">
        <f t="shared" si="4"/>
        <v>5.4156991237606167E-3</v>
      </c>
      <c r="L101" s="127">
        <f t="shared" si="4"/>
        <v>0</v>
      </c>
      <c r="M101" s="127">
        <f t="shared" si="5"/>
        <v>0.38097791840400913</v>
      </c>
      <c r="N101" s="127">
        <f t="shared" si="5"/>
        <v>-5.5741758101641621E-3</v>
      </c>
    </row>
    <row r="102" spans="1:14" ht="15.75" x14ac:dyDescent="0.25">
      <c r="A102" s="124">
        <v>462</v>
      </c>
      <c r="B102" s="133" t="s">
        <v>96</v>
      </c>
      <c r="C102" s="135">
        <v>1.108E-3</v>
      </c>
      <c r="D102" s="135">
        <v>1.108E-3</v>
      </c>
      <c r="E102" s="135">
        <v>0</v>
      </c>
      <c r="F102" s="135">
        <v>1.108E-3</v>
      </c>
      <c r="G102" s="135">
        <v>2.4282000000000001E-2</v>
      </c>
      <c r="H102" s="135">
        <v>2.4282000000000001E-2</v>
      </c>
      <c r="I102" s="135">
        <v>0</v>
      </c>
      <c r="J102" s="135">
        <v>2.4282000000000001E-2</v>
      </c>
      <c r="K102" s="127">
        <f t="shared" si="4"/>
        <v>21.915162454873645</v>
      </c>
      <c r="L102" s="127">
        <f t="shared" si="4"/>
        <v>21.915162454873645</v>
      </c>
      <c r="M102" s="127">
        <v>0</v>
      </c>
      <c r="N102" s="127">
        <f t="shared" si="5"/>
        <v>21.915162454873645</v>
      </c>
    </row>
    <row r="103" spans="1:14" ht="15.75" x14ac:dyDescent="0.25">
      <c r="A103" s="124">
        <v>446</v>
      </c>
      <c r="B103" s="133" t="s">
        <v>100</v>
      </c>
      <c r="C103" s="135">
        <v>0.13610800000000001</v>
      </c>
      <c r="D103" s="135">
        <v>0.136017</v>
      </c>
      <c r="E103" s="135">
        <v>9.1000000000008189E-5</v>
      </c>
      <c r="F103" s="135">
        <v>0.13592599999999999</v>
      </c>
      <c r="G103" s="135">
        <v>1.1587999999999999E-2</v>
      </c>
      <c r="H103" s="135">
        <v>1.0438000000000001E-2</v>
      </c>
      <c r="I103" s="135">
        <v>1.1499999999999987E-3</v>
      </c>
      <c r="J103" s="135">
        <v>9.2880000000000029E-3</v>
      </c>
      <c r="K103" s="127">
        <f t="shared" si="4"/>
        <v>8.5138272548270486E-2</v>
      </c>
      <c r="L103" s="127">
        <f t="shared" si="4"/>
        <v>7.6740407449068876E-2</v>
      </c>
      <c r="M103" s="134">
        <f t="shared" si="5"/>
        <v>12.637362637361486</v>
      </c>
      <c r="N103" s="127">
        <f t="shared" si="5"/>
        <v>6.8331297912099256E-2</v>
      </c>
    </row>
    <row r="104" spans="1:14" ht="15.75" x14ac:dyDescent="0.25">
      <c r="A104" s="124">
        <v>96</v>
      </c>
      <c r="B104" s="133" t="s">
        <v>222</v>
      </c>
      <c r="C104" s="128">
        <v>0</v>
      </c>
      <c r="D104" s="128">
        <v>0</v>
      </c>
      <c r="E104" s="128">
        <v>0</v>
      </c>
      <c r="F104" s="128">
        <v>0</v>
      </c>
      <c r="G104" s="128">
        <v>5.9160000000000003E-3</v>
      </c>
      <c r="H104" s="128">
        <v>0</v>
      </c>
      <c r="I104" s="128">
        <v>5.9160000000000003E-3</v>
      </c>
      <c r="J104" s="128">
        <v>-5.9160000000000003E-3</v>
      </c>
      <c r="K104" s="127">
        <v>0</v>
      </c>
      <c r="L104" s="127">
        <v>0</v>
      </c>
      <c r="M104" s="127">
        <v>0</v>
      </c>
      <c r="N104" s="127">
        <v>0</v>
      </c>
    </row>
    <row r="105" spans="1:14" ht="15.75" x14ac:dyDescent="0.25">
      <c r="A105" s="124">
        <v>524</v>
      </c>
      <c r="B105" s="133" t="s">
        <v>103</v>
      </c>
      <c r="C105" s="135">
        <v>1.7079999999999999E-3</v>
      </c>
      <c r="D105" s="135">
        <v>9.1000000000000003E-5</v>
      </c>
      <c r="E105" s="135">
        <v>1.6169999999999999E-3</v>
      </c>
      <c r="F105" s="135">
        <v>-1.526E-3</v>
      </c>
      <c r="G105" s="135">
        <v>9.2000000000000003E-4</v>
      </c>
      <c r="H105" s="135">
        <v>0</v>
      </c>
      <c r="I105" s="135">
        <v>9.2000000000000003E-4</v>
      </c>
      <c r="J105" s="135">
        <v>-9.2000000000000003E-4</v>
      </c>
      <c r="K105" s="127">
        <f t="shared" si="4"/>
        <v>0.53864168618266983</v>
      </c>
      <c r="L105" s="127">
        <f t="shared" si="4"/>
        <v>0</v>
      </c>
      <c r="M105" s="127">
        <f t="shared" si="5"/>
        <v>0.56895485466914042</v>
      </c>
      <c r="N105" s="127">
        <f t="shared" si="5"/>
        <v>0.60288335517693314</v>
      </c>
    </row>
    <row r="106" spans="1:14" ht="15.75" x14ac:dyDescent="0.25">
      <c r="A106" s="124">
        <v>887</v>
      </c>
      <c r="B106" s="133" t="s">
        <v>223</v>
      </c>
      <c r="C106" s="128">
        <v>0</v>
      </c>
      <c r="D106" s="128">
        <v>0</v>
      </c>
      <c r="E106" s="128">
        <v>0</v>
      </c>
      <c r="F106" s="128">
        <v>0</v>
      </c>
      <c r="G106" s="137">
        <v>2.9999999999999997E-4</v>
      </c>
      <c r="H106" s="128">
        <v>0</v>
      </c>
      <c r="I106" s="137">
        <v>2.9999999999999997E-4</v>
      </c>
      <c r="J106" s="137">
        <v>-2.9999999999999997E-4</v>
      </c>
      <c r="K106" s="127">
        <v>0</v>
      </c>
      <c r="L106" s="127">
        <v>0</v>
      </c>
      <c r="M106" s="127">
        <v>0</v>
      </c>
      <c r="N106" s="127">
        <v>0</v>
      </c>
    </row>
    <row r="107" spans="1:14" ht="15.75" x14ac:dyDescent="0.25">
      <c r="A107" s="124">
        <v>895</v>
      </c>
      <c r="B107" s="133" t="s">
        <v>107</v>
      </c>
      <c r="C107" s="128">
        <v>0.54286900000000005</v>
      </c>
      <c r="D107" s="128">
        <v>0.54286900000000005</v>
      </c>
      <c r="E107" s="128">
        <v>0</v>
      </c>
      <c r="F107" s="128">
        <v>0.54286900000000005</v>
      </c>
      <c r="G107" s="128">
        <v>0</v>
      </c>
      <c r="H107" s="128">
        <v>0</v>
      </c>
      <c r="I107" s="128">
        <v>0</v>
      </c>
      <c r="J107" s="128">
        <v>0</v>
      </c>
      <c r="K107" s="127">
        <f t="shared" si="4"/>
        <v>0</v>
      </c>
      <c r="L107" s="127">
        <f t="shared" si="4"/>
        <v>0</v>
      </c>
      <c r="M107" s="127">
        <v>0</v>
      </c>
      <c r="N107" s="127">
        <f t="shared" si="5"/>
        <v>0</v>
      </c>
    </row>
    <row r="108" spans="1:14" ht="21" customHeight="1" x14ac:dyDescent="0.25">
      <c r="A108" s="115"/>
      <c r="B108" s="132" t="s">
        <v>109</v>
      </c>
      <c r="C108" s="138">
        <v>271.33631499999996</v>
      </c>
      <c r="D108" s="138">
        <v>5.2401330000000002</v>
      </c>
      <c r="E108" s="138">
        <v>266.096182</v>
      </c>
      <c r="F108" s="138">
        <v>-260.85604899999998</v>
      </c>
      <c r="G108" s="138">
        <v>519.65533100000005</v>
      </c>
      <c r="H108" s="138">
        <v>7.0674920000000006</v>
      </c>
      <c r="I108" s="138">
        <v>512.58783900000003</v>
      </c>
      <c r="J108" s="138">
        <v>-505.52034699999996</v>
      </c>
      <c r="K108" s="117">
        <f t="shared" si="4"/>
        <v>1.915170591890732</v>
      </c>
      <c r="L108" s="117">
        <f t="shared" si="4"/>
        <v>1.3487237823925462</v>
      </c>
      <c r="M108" s="117">
        <f t="shared" si="5"/>
        <v>1.9263254179272666</v>
      </c>
      <c r="N108" s="117">
        <f t="shared" si="5"/>
        <v>1.9379284051028465</v>
      </c>
    </row>
    <row r="109" spans="1:14" s="78" customFormat="1" ht="15.75" x14ac:dyDescent="0.25">
      <c r="A109" s="124">
        <v>840</v>
      </c>
      <c r="B109" s="133" t="s">
        <v>110</v>
      </c>
      <c r="C109" s="136">
        <v>185.85045299999999</v>
      </c>
      <c r="D109" s="136">
        <v>4.4707209999999993</v>
      </c>
      <c r="E109" s="136">
        <v>181.37973199999999</v>
      </c>
      <c r="F109" s="136">
        <v>-176.90901099999999</v>
      </c>
      <c r="G109" s="136">
        <v>400.609218</v>
      </c>
      <c r="H109" s="136">
        <v>6.3653459999999997</v>
      </c>
      <c r="I109" s="136">
        <v>394.24387199999995</v>
      </c>
      <c r="J109" s="136">
        <v>-387.87852599999997</v>
      </c>
      <c r="K109" s="127">
        <f t="shared" si="4"/>
        <v>2.1555460938263091</v>
      </c>
      <c r="L109" s="127">
        <f t="shared" si="4"/>
        <v>1.4237851120658169</v>
      </c>
      <c r="M109" s="127">
        <f t="shared" si="5"/>
        <v>2.1735828344922243</v>
      </c>
      <c r="N109" s="127">
        <f t="shared" si="5"/>
        <v>2.192531198990197</v>
      </c>
    </row>
    <row r="110" spans="1:14" ht="15.75" x14ac:dyDescent="0.25">
      <c r="A110" s="124">
        <v>124</v>
      </c>
      <c r="B110" s="133" t="s">
        <v>111</v>
      </c>
      <c r="C110" s="135">
        <v>14.125608</v>
      </c>
      <c r="D110" s="135">
        <v>0.23009000000000002</v>
      </c>
      <c r="E110" s="135">
        <v>13.895517999999999</v>
      </c>
      <c r="F110" s="135">
        <v>-13.665428</v>
      </c>
      <c r="G110" s="135">
        <v>82.592228000000006</v>
      </c>
      <c r="H110" s="135">
        <v>0.33714699999999997</v>
      </c>
      <c r="I110" s="135">
        <v>82.255081000000004</v>
      </c>
      <c r="J110" s="135">
        <v>-81.917934000000002</v>
      </c>
      <c r="K110" s="127">
        <f t="shared" si="4"/>
        <v>5.8469857014296309</v>
      </c>
      <c r="L110" s="127">
        <f t="shared" si="4"/>
        <v>1.4652831500717109</v>
      </c>
      <c r="M110" s="127">
        <f t="shared" si="5"/>
        <v>5.9195404590170737</v>
      </c>
      <c r="N110" s="127">
        <f t="shared" si="5"/>
        <v>5.9945384806096085</v>
      </c>
    </row>
    <row r="111" spans="1:14" ht="15.75" x14ac:dyDescent="0.25">
      <c r="A111" s="124">
        <v>218</v>
      </c>
      <c r="B111" s="133" t="s">
        <v>112</v>
      </c>
      <c r="C111" s="135">
        <v>13.186024999999999</v>
      </c>
      <c r="D111" s="135">
        <v>0</v>
      </c>
      <c r="E111" s="135">
        <v>13.186024999999999</v>
      </c>
      <c r="F111" s="135">
        <v>-13.186024999999999</v>
      </c>
      <c r="G111" s="135">
        <v>15.532677</v>
      </c>
      <c r="H111" s="135">
        <v>0</v>
      </c>
      <c r="I111" s="135">
        <v>15.532677</v>
      </c>
      <c r="J111" s="135">
        <v>-15.532677</v>
      </c>
      <c r="K111" s="127">
        <f t="shared" si="4"/>
        <v>1.1779650804544963</v>
      </c>
      <c r="L111" s="127">
        <v>0</v>
      </c>
      <c r="M111" s="127">
        <f t="shared" si="5"/>
        <v>1.1779650804544963</v>
      </c>
      <c r="N111" s="127">
        <f t="shared" si="5"/>
        <v>1.1779650804544963</v>
      </c>
    </row>
    <row r="112" spans="1:14" ht="15.75" x14ac:dyDescent="0.25">
      <c r="A112" s="124">
        <v>484</v>
      </c>
      <c r="B112" s="133" t="s">
        <v>113</v>
      </c>
      <c r="C112" s="135">
        <v>7.3262969999999994</v>
      </c>
      <c r="D112" s="135">
        <v>6.4689999999999998E-2</v>
      </c>
      <c r="E112" s="135">
        <v>7.2616069999999997</v>
      </c>
      <c r="F112" s="135">
        <v>-7.196917</v>
      </c>
      <c r="G112" s="135">
        <v>12.872050999999999</v>
      </c>
      <c r="H112" s="135">
        <v>8.7808000000000011E-2</v>
      </c>
      <c r="I112" s="135">
        <v>12.784242999999998</v>
      </c>
      <c r="J112" s="135">
        <v>-12.696434999999997</v>
      </c>
      <c r="K112" s="127">
        <f t="shared" si="4"/>
        <v>1.7569654902060345</v>
      </c>
      <c r="L112" s="127">
        <f t="shared" si="4"/>
        <v>1.3573658989024582</v>
      </c>
      <c r="M112" s="127">
        <f t="shared" si="5"/>
        <v>1.7605253217366348</v>
      </c>
      <c r="N112" s="127">
        <f t="shared" si="5"/>
        <v>1.764149148864715</v>
      </c>
    </row>
    <row r="113" spans="1:14" ht="15.75" x14ac:dyDescent="0.25">
      <c r="A113" s="124">
        <v>152</v>
      </c>
      <c r="B113" s="133" t="s">
        <v>114</v>
      </c>
      <c r="C113" s="135">
        <v>1.2597930000000002</v>
      </c>
      <c r="D113" s="135">
        <v>7.8659999999999994E-2</v>
      </c>
      <c r="E113" s="135">
        <v>1.181133</v>
      </c>
      <c r="F113" s="135">
        <v>-1.102473</v>
      </c>
      <c r="G113" s="135">
        <v>2.5640390000000002</v>
      </c>
      <c r="H113" s="135">
        <v>2.1499999999999998E-2</v>
      </c>
      <c r="I113" s="135">
        <v>2.5425390000000001</v>
      </c>
      <c r="J113" s="135">
        <v>-2.521039</v>
      </c>
      <c r="K113" s="127">
        <f t="shared" si="4"/>
        <v>2.0352859557085963</v>
      </c>
      <c r="L113" s="127">
        <f t="shared" si="4"/>
        <v>0.27332824815662343</v>
      </c>
      <c r="M113" s="127">
        <f t="shared" si="5"/>
        <v>2.1526271808509287</v>
      </c>
      <c r="N113" s="127">
        <f t="shared" si="5"/>
        <v>2.2867126904695172</v>
      </c>
    </row>
    <row r="114" spans="1:14" ht="15.75" x14ac:dyDescent="0.25">
      <c r="A114" s="124">
        <v>32</v>
      </c>
      <c r="B114" s="133" t="s">
        <v>115</v>
      </c>
      <c r="C114" s="135">
        <v>2.1601340000000002</v>
      </c>
      <c r="D114" s="135">
        <v>1.1698E-2</v>
      </c>
      <c r="E114" s="135">
        <v>2.1484360000000002</v>
      </c>
      <c r="F114" s="135">
        <v>-2.1367380000000002</v>
      </c>
      <c r="G114" s="135">
        <v>1.1686479999999999</v>
      </c>
      <c r="H114" s="135">
        <v>7.9660000000000009E-3</v>
      </c>
      <c r="I114" s="135">
        <v>1.160682</v>
      </c>
      <c r="J114" s="135">
        <v>-1.1527160000000001</v>
      </c>
      <c r="K114" s="127">
        <f t="shared" si="4"/>
        <v>0.54100717825838573</v>
      </c>
      <c r="L114" s="127">
        <f t="shared" si="4"/>
        <v>0.6809711061719953</v>
      </c>
      <c r="M114" s="127">
        <f t="shared" si="5"/>
        <v>0.54024508991657183</v>
      </c>
      <c r="N114" s="127">
        <f t="shared" si="5"/>
        <v>0.53947465716433174</v>
      </c>
    </row>
    <row r="115" spans="1:14" ht="15.75" x14ac:dyDescent="0.25">
      <c r="A115" s="124">
        <v>76</v>
      </c>
      <c r="B115" s="133" t="s">
        <v>116</v>
      </c>
      <c r="C115" s="135">
        <v>45.616807999999999</v>
      </c>
      <c r="D115" s="135">
        <v>0</v>
      </c>
      <c r="E115" s="135">
        <v>45.616807999999999</v>
      </c>
      <c r="F115" s="135">
        <v>-45.616807999999999</v>
      </c>
      <c r="G115" s="135">
        <v>1.1677230000000001</v>
      </c>
      <c r="H115" s="135">
        <v>4.8920000000000005E-3</v>
      </c>
      <c r="I115" s="135">
        <v>1.1628309999999999</v>
      </c>
      <c r="J115" s="135">
        <v>-1.1579389999999998</v>
      </c>
      <c r="K115" s="127">
        <f t="shared" si="4"/>
        <v>2.5598524999820245E-2</v>
      </c>
      <c r="L115" s="127">
        <v>0</v>
      </c>
      <c r="M115" s="127">
        <f t="shared" si="5"/>
        <v>2.5491283826785952E-2</v>
      </c>
      <c r="N115" s="127">
        <f t="shared" si="5"/>
        <v>2.5384042653751659E-2</v>
      </c>
    </row>
    <row r="116" spans="1:14" ht="15.75" x14ac:dyDescent="0.25">
      <c r="A116" s="124">
        <v>660</v>
      </c>
      <c r="B116" s="133" t="s">
        <v>119</v>
      </c>
      <c r="C116" s="135">
        <v>0.93982100000000002</v>
      </c>
      <c r="D116" s="135">
        <v>0.174821</v>
      </c>
      <c r="E116" s="135">
        <v>0.76500000000000001</v>
      </c>
      <c r="F116" s="135">
        <v>-0.59017900000000001</v>
      </c>
      <c r="G116" s="135">
        <v>0.58648</v>
      </c>
      <c r="H116" s="135">
        <v>0</v>
      </c>
      <c r="I116" s="135">
        <v>0.58648</v>
      </c>
      <c r="J116" s="135">
        <v>-0.58648</v>
      </c>
      <c r="K116" s="127">
        <f t="shared" si="4"/>
        <v>0.624033725571146</v>
      </c>
      <c r="L116" s="127">
        <f t="shared" si="4"/>
        <v>0</v>
      </c>
      <c r="M116" s="127">
        <f t="shared" si="5"/>
        <v>0.76664052287581697</v>
      </c>
      <c r="N116" s="127">
        <f t="shared" si="5"/>
        <v>0.99373240999764478</v>
      </c>
    </row>
    <row r="117" spans="1:14" ht="15.75" x14ac:dyDescent="0.25">
      <c r="A117" s="124">
        <v>222</v>
      </c>
      <c r="B117" s="133" t="s">
        <v>125</v>
      </c>
      <c r="C117" s="135">
        <v>1.4253E-2</v>
      </c>
      <c r="D117" s="135">
        <v>0</v>
      </c>
      <c r="E117" s="135">
        <v>1.4253E-2</v>
      </c>
      <c r="F117" s="135">
        <v>-1.4253E-2</v>
      </c>
      <c r="G117" s="135">
        <v>0.434502</v>
      </c>
      <c r="H117" s="135">
        <v>0</v>
      </c>
      <c r="I117" s="135">
        <v>0.434502</v>
      </c>
      <c r="J117" s="135">
        <v>-0.434502</v>
      </c>
      <c r="K117" s="127">
        <f t="shared" si="4"/>
        <v>30.484950536729109</v>
      </c>
      <c r="L117" s="127">
        <v>0</v>
      </c>
      <c r="M117" s="134">
        <f t="shared" si="5"/>
        <v>30.484950536729109</v>
      </c>
      <c r="N117" s="127">
        <f t="shared" si="5"/>
        <v>30.484950536729109</v>
      </c>
    </row>
    <row r="118" spans="1:14" ht="15.75" x14ac:dyDescent="0.25">
      <c r="A118" s="124">
        <v>604</v>
      </c>
      <c r="B118" s="133" t="s">
        <v>118</v>
      </c>
      <c r="C118" s="135">
        <v>0.19306300000000001</v>
      </c>
      <c r="D118" s="135">
        <v>0.13042500000000001</v>
      </c>
      <c r="E118" s="135">
        <v>6.2637999999999999E-2</v>
      </c>
      <c r="F118" s="135">
        <v>6.7787E-2</v>
      </c>
      <c r="G118" s="135">
        <v>0.40736099999999997</v>
      </c>
      <c r="H118" s="135">
        <v>9.5529000000000003E-2</v>
      </c>
      <c r="I118" s="135">
        <v>0.311832</v>
      </c>
      <c r="J118" s="135">
        <v>-0.216303</v>
      </c>
      <c r="K118" s="127">
        <f t="shared" si="4"/>
        <v>2.1099900032631833</v>
      </c>
      <c r="L118" s="127">
        <f t="shared" si="4"/>
        <v>0.73244393329499702</v>
      </c>
      <c r="M118" s="127">
        <f t="shared" si="5"/>
        <v>4.978319869727641</v>
      </c>
      <c r="N118" s="127">
        <f t="shared" si="5"/>
        <v>-3.1909215631315737</v>
      </c>
    </row>
    <row r="119" spans="1:14" ht="15.75" x14ac:dyDescent="0.25">
      <c r="A119" s="124">
        <v>170</v>
      </c>
      <c r="B119" s="133" t="s">
        <v>124</v>
      </c>
      <c r="C119" s="135">
        <v>0.22154399999999999</v>
      </c>
      <c r="D119" s="135">
        <v>7.2478000000000001E-2</v>
      </c>
      <c r="E119" s="135">
        <v>0.14906599999999998</v>
      </c>
      <c r="F119" s="135">
        <v>-7.6587999999999976E-2</v>
      </c>
      <c r="G119" s="135">
        <v>0.31262200000000001</v>
      </c>
      <c r="H119" s="135">
        <v>1.2917999999999999E-2</v>
      </c>
      <c r="I119" s="135">
        <v>0.29970400000000003</v>
      </c>
      <c r="J119" s="135">
        <v>-0.28678599999999999</v>
      </c>
      <c r="K119" s="127">
        <f t="shared" si="4"/>
        <v>1.4111056945798579</v>
      </c>
      <c r="L119" s="127">
        <f t="shared" si="4"/>
        <v>0.17823339496122959</v>
      </c>
      <c r="M119" s="127">
        <f t="shared" si="5"/>
        <v>2.0105456643366031</v>
      </c>
      <c r="N119" s="127">
        <f t="shared" si="5"/>
        <v>3.7445291690604283</v>
      </c>
    </row>
    <row r="120" spans="1:14" ht="15.75" x14ac:dyDescent="0.25">
      <c r="A120" s="124">
        <v>600</v>
      </c>
      <c r="B120" s="133" t="s">
        <v>123</v>
      </c>
      <c r="C120" s="139">
        <v>2.3899999999999998E-4</v>
      </c>
      <c r="D120" s="135">
        <v>0</v>
      </c>
      <c r="E120" s="139">
        <v>2.3899999999999998E-4</v>
      </c>
      <c r="F120" s="139">
        <v>-2.3899999999999998E-4</v>
      </c>
      <c r="G120" s="135">
        <v>0.30229</v>
      </c>
      <c r="H120" s="135">
        <v>0</v>
      </c>
      <c r="I120" s="135">
        <v>0.30229</v>
      </c>
      <c r="J120" s="135">
        <v>-0.30229</v>
      </c>
      <c r="K120" s="134">
        <f t="shared" si="4"/>
        <v>1264.8117154811716</v>
      </c>
      <c r="L120" s="127">
        <v>0</v>
      </c>
      <c r="M120" s="22">
        <f t="shared" si="5"/>
        <v>1264.8117154811716</v>
      </c>
      <c r="N120" s="134">
        <f t="shared" si="5"/>
        <v>1264.8117154811716</v>
      </c>
    </row>
    <row r="121" spans="1:14" ht="15.75" x14ac:dyDescent="0.25">
      <c r="A121" s="124">
        <v>192</v>
      </c>
      <c r="B121" s="133" t="s">
        <v>130</v>
      </c>
      <c r="C121" s="135">
        <v>4.0339999999999994E-3</v>
      </c>
      <c r="D121" s="135">
        <v>0</v>
      </c>
      <c r="E121" s="135">
        <v>4.0339999999999994E-3</v>
      </c>
      <c r="F121" s="135">
        <v>-4.0339999999999994E-3</v>
      </c>
      <c r="G121" s="135">
        <v>0.25707100000000005</v>
      </c>
      <c r="H121" s="135">
        <v>9.1000000000000003E-5</v>
      </c>
      <c r="I121" s="135">
        <v>0.25698000000000004</v>
      </c>
      <c r="J121" s="135">
        <v>-0.25688900000000003</v>
      </c>
      <c r="K121" s="127">
        <f t="shared" si="4"/>
        <v>63.726078334159666</v>
      </c>
      <c r="L121" s="127">
        <v>0</v>
      </c>
      <c r="M121" s="134">
        <f t="shared" si="5"/>
        <v>63.703520079325749</v>
      </c>
      <c r="N121" s="127">
        <f t="shared" si="5"/>
        <v>63.680961824491838</v>
      </c>
    </row>
    <row r="122" spans="1:14" ht="15.75" x14ac:dyDescent="0.25">
      <c r="A122" s="124">
        <v>214</v>
      </c>
      <c r="B122" s="133" t="s">
        <v>121</v>
      </c>
      <c r="C122" s="135">
        <v>6.2559000000000003E-2</v>
      </c>
      <c r="D122" s="135">
        <v>0</v>
      </c>
      <c r="E122" s="135">
        <v>6.2559000000000003E-2</v>
      </c>
      <c r="F122" s="135">
        <v>-6.2559000000000003E-2</v>
      </c>
      <c r="G122" s="135">
        <v>0.237896</v>
      </c>
      <c r="H122" s="135">
        <v>0</v>
      </c>
      <c r="I122" s="135">
        <v>0.237896</v>
      </c>
      <c r="J122" s="135">
        <v>-0.237896</v>
      </c>
      <c r="K122" s="127">
        <f t="shared" si="4"/>
        <v>3.8027462075800442</v>
      </c>
      <c r="L122" s="127">
        <v>0</v>
      </c>
      <c r="M122" s="127">
        <f t="shared" si="5"/>
        <v>3.8027462075800442</v>
      </c>
      <c r="N122" s="127">
        <f t="shared" si="5"/>
        <v>3.8027462075800442</v>
      </c>
    </row>
    <row r="123" spans="1:14" ht="15.75" x14ac:dyDescent="0.25">
      <c r="A123" s="124">
        <v>68</v>
      </c>
      <c r="B123" s="133" t="s">
        <v>120</v>
      </c>
      <c r="C123" s="135">
        <v>2.758E-3</v>
      </c>
      <c r="D123" s="135">
        <v>0</v>
      </c>
      <c r="E123" s="135">
        <v>2.758E-3</v>
      </c>
      <c r="F123" s="135">
        <v>-2.758E-3</v>
      </c>
      <c r="G123" s="135">
        <v>0.17816200000000001</v>
      </c>
      <c r="H123" s="135">
        <v>0.13023799999999999</v>
      </c>
      <c r="I123" s="135">
        <v>4.7924000000000008E-2</v>
      </c>
      <c r="J123" s="135">
        <v>8.2313999999999998E-2</v>
      </c>
      <c r="K123" s="127">
        <f t="shared" si="4"/>
        <v>64.598259608411894</v>
      </c>
      <c r="L123" s="127">
        <v>0</v>
      </c>
      <c r="M123" s="134">
        <f t="shared" si="5"/>
        <v>17.376359680928211</v>
      </c>
      <c r="N123" s="127">
        <f t="shared" si="5"/>
        <v>-29.845540246555473</v>
      </c>
    </row>
    <row r="124" spans="1:14" ht="15.75" x14ac:dyDescent="0.25">
      <c r="A124" s="124">
        <v>304</v>
      </c>
      <c r="B124" s="133" t="s">
        <v>117</v>
      </c>
      <c r="C124" s="135">
        <v>0.164744</v>
      </c>
      <c r="D124" s="135">
        <v>0</v>
      </c>
      <c r="E124" s="135">
        <v>0.164744</v>
      </c>
      <c r="F124" s="135">
        <v>-0.164744</v>
      </c>
      <c r="G124" s="135">
        <v>0.17132</v>
      </c>
      <c r="H124" s="135">
        <v>0</v>
      </c>
      <c r="I124" s="135">
        <v>0.17132</v>
      </c>
      <c r="J124" s="135">
        <v>-0.17132</v>
      </c>
      <c r="K124" s="127">
        <f t="shared" si="4"/>
        <v>1.0399164764725877</v>
      </c>
      <c r="L124" s="127">
        <v>0</v>
      </c>
      <c r="M124" s="127">
        <f t="shared" si="5"/>
        <v>1.0399164764725877</v>
      </c>
      <c r="N124" s="127">
        <f t="shared" si="5"/>
        <v>1.0399164764725877</v>
      </c>
    </row>
    <row r="125" spans="1:14" ht="15.75" x14ac:dyDescent="0.25">
      <c r="A125" s="124">
        <v>188</v>
      </c>
      <c r="B125" s="133" t="s">
        <v>122</v>
      </c>
      <c r="C125" s="135">
        <v>5.3454000000000002E-2</v>
      </c>
      <c r="D125" s="135">
        <v>0</v>
      </c>
      <c r="E125" s="135">
        <v>5.3454000000000002E-2</v>
      </c>
      <c r="F125" s="135">
        <v>-5.3454000000000002E-2</v>
      </c>
      <c r="G125" s="135">
        <v>0.170458</v>
      </c>
      <c r="H125" s="135">
        <v>0</v>
      </c>
      <c r="I125" s="135">
        <v>0.170458</v>
      </c>
      <c r="J125" s="135">
        <v>-0.170458</v>
      </c>
      <c r="K125" s="127">
        <f t="shared" si="4"/>
        <v>3.1888726755715191</v>
      </c>
      <c r="L125" s="127">
        <v>0</v>
      </c>
      <c r="M125" s="127">
        <f t="shared" si="5"/>
        <v>3.1888726755715191</v>
      </c>
      <c r="N125" s="127">
        <f t="shared" si="5"/>
        <v>3.1888726755715191</v>
      </c>
    </row>
    <row r="126" spans="1:14" ht="15.75" x14ac:dyDescent="0.25">
      <c r="A126" s="124">
        <v>630</v>
      </c>
      <c r="B126" s="133" t="s">
        <v>126</v>
      </c>
      <c r="C126" s="135">
        <v>5.2305999999999998E-2</v>
      </c>
      <c r="D126" s="135">
        <v>0</v>
      </c>
      <c r="E126" s="135">
        <v>5.2305999999999998E-2</v>
      </c>
      <c r="F126" s="135">
        <v>-5.2305999999999998E-2</v>
      </c>
      <c r="G126" s="135">
        <v>2.9792000000000003E-2</v>
      </c>
      <c r="H126" s="135">
        <v>0</v>
      </c>
      <c r="I126" s="135">
        <v>2.9792000000000003E-2</v>
      </c>
      <c r="J126" s="135">
        <v>-2.9792000000000003E-2</v>
      </c>
      <c r="K126" s="127">
        <f t="shared" si="4"/>
        <v>0.56957136848545109</v>
      </c>
      <c r="L126" s="127">
        <v>0</v>
      </c>
      <c r="M126" s="127">
        <f t="shared" si="5"/>
        <v>0.56957136848545109</v>
      </c>
      <c r="N126" s="127">
        <f t="shared" si="5"/>
        <v>0.56957136848545109</v>
      </c>
    </row>
    <row r="127" spans="1:14" ht="15.75" x14ac:dyDescent="0.25">
      <c r="A127" s="124">
        <v>858</v>
      </c>
      <c r="B127" s="133" t="s">
        <v>195</v>
      </c>
      <c r="C127" s="135">
        <v>0</v>
      </c>
      <c r="D127" s="135">
        <v>0</v>
      </c>
      <c r="E127" s="135">
        <v>0</v>
      </c>
      <c r="F127" s="135">
        <v>0</v>
      </c>
      <c r="G127" s="135">
        <v>2.4E-2</v>
      </c>
      <c r="H127" s="135">
        <v>0</v>
      </c>
      <c r="I127" s="135">
        <v>2.4E-2</v>
      </c>
      <c r="J127" s="135">
        <v>-2.4E-2</v>
      </c>
      <c r="K127" s="127">
        <v>0</v>
      </c>
      <c r="L127" s="127">
        <v>0</v>
      </c>
      <c r="M127" s="127">
        <v>0</v>
      </c>
      <c r="N127" s="127">
        <v>0</v>
      </c>
    </row>
    <row r="128" spans="1:14" ht="15.75" x14ac:dyDescent="0.25">
      <c r="A128" s="124">
        <v>320</v>
      </c>
      <c r="B128" s="133" t="s">
        <v>128</v>
      </c>
      <c r="C128" s="135">
        <v>5.8219999999999999E-3</v>
      </c>
      <c r="D128" s="135">
        <v>0</v>
      </c>
      <c r="E128" s="135">
        <v>5.8219999999999999E-3</v>
      </c>
      <c r="F128" s="135">
        <v>-5.8219999999999999E-3</v>
      </c>
      <c r="G128" s="135">
        <v>8.8780000000000005E-3</v>
      </c>
      <c r="H128" s="135">
        <v>0</v>
      </c>
      <c r="I128" s="135">
        <v>8.8780000000000005E-3</v>
      </c>
      <c r="J128" s="135">
        <v>-8.8780000000000005E-3</v>
      </c>
      <c r="K128" s="127">
        <f t="shared" si="4"/>
        <v>1.5249055307454484</v>
      </c>
      <c r="L128" s="127">
        <v>0</v>
      </c>
      <c r="M128" s="127">
        <f t="shared" si="5"/>
        <v>1.5249055307454484</v>
      </c>
      <c r="N128" s="127">
        <f t="shared" si="5"/>
        <v>1.5249055307454484</v>
      </c>
    </row>
    <row r="129" spans="1:14" ht="15.75" x14ac:dyDescent="0.25">
      <c r="A129" s="124">
        <v>174</v>
      </c>
      <c r="B129" s="133" t="s">
        <v>127</v>
      </c>
      <c r="C129" s="135">
        <v>0</v>
      </c>
      <c r="D129" s="135">
        <v>0</v>
      </c>
      <c r="E129" s="135">
        <v>0</v>
      </c>
      <c r="F129" s="135">
        <v>0</v>
      </c>
      <c r="G129" s="135">
        <v>7.3010000000000002E-3</v>
      </c>
      <c r="H129" s="135">
        <v>0</v>
      </c>
      <c r="I129" s="135">
        <v>7.3010000000000002E-3</v>
      </c>
      <c r="J129" s="135">
        <v>-7.3010000000000002E-3</v>
      </c>
      <c r="K129" s="127">
        <v>0</v>
      </c>
      <c r="L129" s="127">
        <v>0</v>
      </c>
      <c r="M129" s="127">
        <v>0</v>
      </c>
      <c r="N129" s="127">
        <v>0</v>
      </c>
    </row>
    <row r="130" spans="1:14" ht="15.75" x14ac:dyDescent="0.25">
      <c r="A130" s="124">
        <v>558</v>
      </c>
      <c r="B130" s="133" t="s">
        <v>131</v>
      </c>
      <c r="C130" s="135">
        <v>1.3300000000000001E-4</v>
      </c>
      <c r="D130" s="135">
        <v>0</v>
      </c>
      <c r="E130" s="135">
        <v>1.3300000000000001E-4</v>
      </c>
      <c r="F130" s="135">
        <v>-1.3300000000000001E-4</v>
      </c>
      <c r="G130" s="135">
        <v>5.8570000000000002E-3</v>
      </c>
      <c r="H130" s="135">
        <v>0</v>
      </c>
      <c r="I130" s="135">
        <v>5.8570000000000002E-3</v>
      </c>
      <c r="J130" s="135">
        <v>-5.8570000000000002E-3</v>
      </c>
      <c r="K130" s="127">
        <f t="shared" si="4"/>
        <v>44.037593984962406</v>
      </c>
      <c r="L130" s="127">
        <v>0</v>
      </c>
      <c r="M130" s="134">
        <f t="shared" si="5"/>
        <v>44.037593984962406</v>
      </c>
      <c r="N130" s="127">
        <f t="shared" si="5"/>
        <v>44.037593984962406</v>
      </c>
    </row>
    <row r="131" spans="1:14" ht="15.75" x14ac:dyDescent="0.25">
      <c r="A131" s="124">
        <v>591</v>
      </c>
      <c r="B131" s="133" t="s">
        <v>197</v>
      </c>
      <c r="C131" s="135">
        <v>8.1004999999999994E-2</v>
      </c>
      <c r="D131" s="135">
        <v>6.5499999999999994E-3</v>
      </c>
      <c r="E131" s="135">
        <v>7.4454999999999993E-2</v>
      </c>
      <c r="F131" s="135">
        <v>-6.7905000000000007E-2</v>
      </c>
      <c r="G131" s="135">
        <v>4.3609999999999994E-3</v>
      </c>
      <c r="H131" s="135">
        <v>4.0570000000000007E-3</v>
      </c>
      <c r="I131" s="135">
        <v>3.0399999999999937E-4</v>
      </c>
      <c r="J131" s="135">
        <v>3.7530000000000011E-3</v>
      </c>
      <c r="K131" s="127">
        <f t="shared" si="4"/>
        <v>5.3836182951669649E-2</v>
      </c>
      <c r="L131" s="127">
        <f t="shared" si="4"/>
        <v>0.61938931297709943</v>
      </c>
      <c r="M131" s="127">
        <f t="shared" si="5"/>
        <v>4.0830031562688789E-3</v>
      </c>
      <c r="N131" s="127">
        <f t="shared" si="5"/>
        <v>-5.5268389662027843E-2</v>
      </c>
    </row>
    <row r="132" spans="1:14" ht="15.75" x14ac:dyDescent="0.25">
      <c r="A132" s="124">
        <v>388</v>
      </c>
      <c r="B132" s="133" t="s">
        <v>129</v>
      </c>
      <c r="C132" s="135">
        <v>1.1510000000000001E-3</v>
      </c>
      <c r="D132" s="135">
        <v>0</v>
      </c>
      <c r="E132" s="135">
        <v>1.1510000000000001E-3</v>
      </c>
      <c r="F132" s="135">
        <v>-1.1510000000000001E-3</v>
      </c>
      <c r="G132" s="135">
        <v>4.2160000000000001E-3</v>
      </c>
      <c r="H132" s="135">
        <v>0</v>
      </c>
      <c r="I132" s="135">
        <v>4.2160000000000001E-3</v>
      </c>
      <c r="J132" s="135">
        <v>-4.2160000000000001E-3</v>
      </c>
      <c r="K132" s="127">
        <f t="shared" si="4"/>
        <v>3.6629018245004343</v>
      </c>
      <c r="L132" s="127">
        <v>0</v>
      </c>
      <c r="M132" s="127">
        <f t="shared" si="5"/>
        <v>3.6629018245004343</v>
      </c>
      <c r="N132" s="127">
        <f t="shared" si="5"/>
        <v>3.6629018245004343</v>
      </c>
    </row>
    <row r="133" spans="1:14" ht="15.75" x14ac:dyDescent="0.25">
      <c r="A133" s="124">
        <v>52</v>
      </c>
      <c r="B133" s="133" t="s">
        <v>132</v>
      </c>
      <c r="C133" s="135">
        <v>3.9300000000000001E-4</v>
      </c>
      <c r="D133" s="135">
        <v>0</v>
      </c>
      <c r="E133" s="135">
        <v>3.9300000000000001E-4</v>
      </c>
      <c r="F133" s="135">
        <v>-3.9300000000000001E-4</v>
      </c>
      <c r="G133" s="135">
        <v>2.3090000000000003E-3</v>
      </c>
      <c r="H133" s="135">
        <v>0</v>
      </c>
      <c r="I133" s="135">
        <v>2.3090000000000003E-3</v>
      </c>
      <c r="J133" s="135">
        <v>-2.3090000000000003E-3</v>
      </c>
      <c r="K133" s="127">
        <f t="shared" si="4"/>
        <v>5.8753180661577611</v>
      </c>
      <c r="L133" s="127">
        <v>0</v>
      </c>
      <c r="M133" s="127">
        <f t="shared" si="5"/>
        <v>5.8753180661577611</v>
      </c>
      <c r="N133" s="127">
        <f t="shared" si="5"/>
        <v>5.8753180661577611</v>
      </c>
    </row>
    <row r="134" spans="1:14" ht="15.75" x14ac:dyDescent="0.25">
      <c r="A134" s="124">
        <v>328</v>
      </c>
      <c r="B134" s="133" t="s">
        <v>133</v>
      </c>
      <c r="C134" s="135">
        <v>1.4250000000000001E-3</v>
      </c>
      <c r="D134" s="135">
        <v>0</v>
      </c>
      <c r="E134" s="135">
        <v>1.4250000000000001E-3</v>
      </c>
      <c r="F134" s="135">
        <v>-1.4250000000000001E-3</v>
      </c>
      <c r="G134" s="135">
        <v>1.0149999999999998E-3</v>
      </c>
      <c r="H134" s="135">
        <v>0</v>
      </c>
      <c r="I134" s="135">
        <v>1.0149999999999998E-3</v>
      </c>
      <c r="J134" s="135">
        <v>-1.0149999999999998E-3</v>
      </c>
      <c r="K134" s="127">
        <f t="shared" si="4"/>
        <v>0.71228070175438585</v>
      </c>
      <c r="L134" s="127">
        <v>0</v>
      </c>
      <c r="M134" s="127">
        <f t="shared" si="5"/>
        <v>0.71228070175438585</v>
      </c>
      <c r="N134" s="127">
        <f t="shared" si="5"/>
        <v>0.71228070175438585</v>
      </c>
    </row>
    <row r="135" spans="1:14" ht="15.75" x14ac:dyDescent="0.25">
      <c r="A135" s="124">
        <v>780</v>
      </c>
      <c r="B135" s="133" t="s">
        <v>134</v>
      </c>
      <c r="C135" s="135">
        <v>2.7400000000000005E-4</v>
      </c>
      <c r="D135" s="135">
        <v>0</v>
      </c>
      <c r="E135" s="135">
        <v>2.7400000000000005E-4</v>
      </c>
      <c r="F135" s="135">
        <v>-2.7400000000000005E-4</v>
      </c>
      <c r="G135" s="135">
        <v>8.9900000000000006E-4</v>
      </c>
      <c r="H135" s="135">
        <v>0</v>
      </c>
      <c r="I135" s="135">
        <v>8.9900000000000006E-4</v>
      </c>
      <c r="J135" s="135">
        <v>-8.9900000000000006E-4</v>
      </c>
      <c r="K135" s="127">
        <f t="shared" si="4"/>
        <v>3.2810218978102186</v>
      </c>
      <c r="L135" s="127">
        <v>0</v>
      </c>
      <c r="M135" s="127">
        <f t="shared" si="5"/>
        <v>3.2810218978102186</v>
      </c>
      <c r="N135" s="127">
        <f t="shared" si="5"/>
        <v>3.2810218978102186</v>
      </c>
    </row>
    <row r="136" spans="1:14" ht="15.75" x14ac:dyDescent="0.25">
      <c r="A136" s="124">
        <v>212</v>
      </c>
      <c r="B136" s="133" t="s">
        <v>199</v>
      </c>
      <c r="C136" s="135">
        <v>7.3399999999999995E-4</v>
      </c>
      <c r="D136" s="135">
        <v>0</v>
      </c>
      <c r="E136" s="135">
        <v>7.3399999999999995E-4</v>
      </c>
      <c r="F136" s="135">
        <v>-7.3399999999999995E-4</v>
      </c>
      <c r="G136" s="135">
        <v>8.0900000000000004E-4</v>
      </c>
      <c r="H136" s="135">
        <v>0</v>
      </c>
      <c r="I136" s="135">
        <v>8.0900000000000004E-4</v>
      </c>
      <c r="J136" s="135">
        <v>-8.0900000000000004E-4</v>
      </c>
      <c r="K136" s="127">
        <f t="shared" si="4"/>
        <v>1.1021798365122617</v>
      </c>
      <c r="L136" s="127">
        <v>0</v>
      </c>
      <c r="M136" s="127">
        <f t="shared" si="5"/>
        <v>1.1021798365122617</v>
      </c>
      <c r="N136" s="127">
        <f t="shared" si="5"/>
        <v>1.1021798365122617</v>
      </c>
    </row>
    <row r="137" spans="1:14" ht="15.75" x14ac:dyDescent="0.25">
      <c r="A137" s="124">
        <v>862</v>
      </c>
      <c r="B137" s="133" t="s">
        <v>174</v>
      </c>
      <c r="C137" s="135">
        <v>5.3440000000000007E-3</v>
      </c>
      <c r="D137" s="135">
        <v>0</v>
      </c>
      <c r="E137" s="135">
        <v>5.3440000000000007E-3</v>
      </c>
      <c r="F137" s="135">
        <v>-5.3440000000000007E-3</v>
      </c>
      <c r="G137" s="135">
        <v>6.2100000000000002E-4</v>
      </c>
      <c r="H137" s="135">
        <v>0</v>
      </c>
      <c r="I137" s="135">
        <v>6.2100000000000002E-4</v>
      </c>
      <c r="J137" s="135">
        <v>-6.2100000000000002E-4</v>
      </c>
      <c r="K137" s="127">
        <f t="shared" si="4"/>
        <v>0.11620508982035928</v>
      </c>
      <c r="L137" s="127">
        <v>0</v>
      </c>
      <c r="M137" s="127">
        <f t="shared" si="5"/>
        <v>0.11620508982035928</v>
      </c>
      <c r="N137" s="127">
        <f t="shared" si="5"/>
        <v>0.11620508982035928</v>
      </c>
    </row>
    <row r="138" spans="1:14" ht="15.75" x14ac:dyDescent="0.25">
      <c r="A138" s="124">
        <v>740</v>
      </c>
      <c r="B138" s="133" t="s">
        <v>196</v>
      </c>
      <c r="C138" s="135">
        <v>0</v>
      </c>
      <c r="D138" s="135">
        <v>0</v>
      </c>
      <c r="E138" s="135">
        <v>0</v>
      </c>
      <c r="F138" s="135">
        <v>0</v>
      </c>
      <c r="G138" s="139">
        <v>2.9599999999999998E-4</v>
      </c>
      <c r="H138" s="135">
        <v>0</v>
      </c>
      <c r="I138" s="139">
        <v>2.9599999999999998E-4</v>
      </c>
      <c r="J138" s="139">
        <v>-2.9599999999999998E-4</v>
      </c>
      <c r="K138" s="127">
        <v>0</v>
      </c>
      <c r="L138" s="127">
        <v>0</v>
      </c>
      <c r="M138" s="127">
        <v>0</v>
      </c>
      <c r="N138" s="127">
        <v>0</v>
      </c>
    </row>
    <row r="139" spans="1:14" ht="15.75" x14ac:dyDescent="0.25">
      <c r="A139" s="124">
        <v>850</v>
      </c>
      <c r="B139" s="133" t="s">
        <v>224</v>
      </c>
      <c r="C139" s="135">
        <v>2.3650000000000003E-3</v>
      </c>
      <c r="D139" s="135">
        <v>0</v>
      </c>
      <c r="E139" s="135">
        <v>2.3650000000000003E-3</v>
      </c>
      <c r="F139" s="135">
        <v>-2.3650000000000003E-3</v>
      </c>
      <c r="G139" s="135">
        <v>2.0000000000000001E-4</v>
      </c>
      <c r="H139" s="135">
        <v>0</v>
      </c>
      <c r="I139" s="135">
        <v>2.0000000000000001E-4</v>
      </c>
      <c r="J139" s="135">
        <v>-2.0000000000000001E-4</v>
      </c>
      <c r="K139" s="127">
        <f t="shared" si="4"/>
        <v>8.4566596194503157E-2</v>
      </c>
      <c r="L139" s="127">
        <v>0</v>
      </c>
      <c r="M139" s="127">
        <f t="shared" si="5"/>
        <v>8.4566596194503157E-2</v>
      </c>
      <c r="N139" s="127">
        <f t="shared" si="5"/>
        <v>8.4566596194503157E-2</v>
      </c>
    </row>
    <row r="140" spans="1:14" ht="15.75" x14ac:dyDescent="0.25">
      <c r="A140" s="124">
        <v>44</v>
      </c>
      <c r="B140" s="133" t="s">
        <v>173</v>
      </c>
      <c r="C140" s="135">
        <v>1.36E-4</v>
      </c>
      <c r="D140" s="135">
        <v>0</v>
      </c>
      <c r="E140" s="135">
        <v>1.36E-4</v>
      </c>
      <c r="F140" s="135">
        <v>-1.36E-4</v>
      </c>
      <c r="G140" s="135">
        <v>3.1000000000000001E-5</v>
      </c>
      <c r="H140" s="135">
        <v>0</v>
      </c>
      <c r="I140" s="135">
        <v>3.1000000000000001E-5</v>
      </c>
      <c r="J140" s="135">
        <v>-3.1000000000000001E-5</v>
      </c>
      <c r="K140" s="127">
        <f t="shared" si="4"/>
        <v>0.22794117647058826</v>
      </c>
      <c r="L140" s="127">
        <v>0</v>
      </c>
      <c r="M140" s="127">
        <f t="shared" si="5"/>
        <v>0.22794117647058826</v>
      </c>
      <c r="N140" s="127">
        <f t="shared" si="5"/>
        <v>0.22794117647058826</v>
      </c>
    </row>
    <row r="141" spans="1:14" ht="15.75" x14ac:dyDescent="0.25">
      <c r="A141" s="124">
        <v>136</v>
      </c>
      <c r="B141" s="133" t="s">
        <v>200</v>
      </c>
      <c r="C141" s="135">
        <v>5.6899999999999995E-4</v>
      </c>
      <c r="D141" s="135">
        <v>0</v>
      </c>
      <c r="E141" s="135">
        <v>5.6899999999999995E-4</v>
      </c>
      <c r="F141" s="135">
        <v>-5.6899999999999995E-4</v>
      </c>
      <c r="G141" s="135">
        <v>0</v>
      </c>
      <c r="H141" s="135">
        <v>0</v>
      </c>
      <c r="I141" s="135">
        <v>0</v>
      </c>
      <c r="J141" s="135">
        <v>0</v>
      </c>
      <c r="K141" s="127">
        <f t="shared" si="4"/>
        <v>0</v>
      </c>
      <c r="L141" s="127">
        <v>0</v>
      </c>
      <c r="M141" s="127">
        <f t="shared" si="5"/>
        <v>0</v>
      </c>
      <c r="N141" s="127">
        <f t="shared" si="5"/>
        <v>0</v>
      </c>
    </row>
    <row r="142" spans="1:14" ht="15.75" x14ac:dyDescent="0.25">
      <c r="A142" s="124">
        <v>254</v>
      </c>
      <c r="B142" s="133" t="s">
        <v>201</v>
      </c>
      <c r="C142" s="135">
        <v>3.0710000000000004E-3</v>
      </c>
      <c r="D142" s="135">
        <v>0</v>
      </c>
      <c r="E142" s="135">
        <v>3.0710000000000004E-3</v>
      </c>
      <c r="F142" s="135">
        <v>-3.0710000000000004E-3</v>
      </c>
      <c r="G142" s="135">
        <v>0</v>
      </c>
      <c r="H142" s="135">
        <v>0</v>
      </c>
      <c r="I142" s="135">
        <v>0</v>
      </c>
      <c r="J142" s="135">
        <v>0</v>
      </c>
      <c r="K142" s="127">
        <f t="shared" si="4"/>
        <v>0</v>
      </c>
      <c r="L142" s="127">
        <v>0</v>
      </c>
      <c r="M142" s="127">
        <f t="shared" si="5"/>
        <v>0</v>
      </c>
      <c r="N142" s="127">
        <f t="shared" si="5"/>
        <v>0</v>
      </c>
    </row>
    <row r="143" spans="1:14" ht="19.5" customHeight="1" x14ac:dyDescent="0.25">
      <c r="A143" s="115"/>
      <c r="B143" s="132" t="s">
        <v>135</v>
      </c>
      <c r="C143" s="140">
        <v>47.023724999999999</v>
      </c>
      <c r="D143" s="140">
        <v>1.683341</v>
      </c>
      <c r="E143" s="140">
        <v>45.340384</v>
      </c>
      <c r="F143" s="140">
        <v>-43.657042999999994</v>
      </c>
      <c r="G143" s="140">
        <v>17.775817</v>
      </c>
      <c r="H143" s="140">
        <v>6.5554499999999996</v>
      </c>
      <c r="I143" s="140">
        <v>11.220366999999998</v>
      </c>
      <c r="J143" s="140">
        <v>-4.6649169999999982</v>
      </c>
      <c r="K143" s="117">
        <f t="shared" si="4"/>
        <v>0.37801805365270402</v>
      </c>
      <c r="L143" s="117">
        <f t="shared" si="4"/>
        <v>3.8943089962164525</v>
      </c>
      <c r="M143" s="117">
        <f t="shared" si="5"/>
        <v>0.24746960678586219</v>
      </c>
      <c r="N143" s="117">
        <f t="shared" si="5"/>
        <v>0.10685370972101796</v>
      </c>
    </row>
    <row r="144" spans="1:14" s="78" customFormat="1" ht="15.75" x14ac:dyDescent="0.25">
      <c r="A144" s="124">
        <v>818</v>
      </c>
      <c r="B144" s="133" t="s">
        <v>136</v>
      </c>
      <c r="C144" s="135">
        <v>7.0626600000000002</v>
      </c>
      <c r="D144" s="135">
        <v>1.109275</v>
      </c>
      <c r="E144" s="135">
        <v>5.9533849999999999</v>
      </c>
      <c r="F144" s="135">
        <v>-4.8441100000000006</v>
      </c>
      <c r="G144" s="135">
        <v>4.446453</v>
      </c>
      <c r="H144" s="135">
        <v>1.5003440000000001</v>
      </c>
      <c r="I144" s="135">
        <v>2.9461090000000003</v>
      </c>
      <c r="J144" s="135">
        <v>-1.4457650000000004</v>
      </c>
      <c r="K144" s="127">
        <f t="shared" si="4"/>
        <v>0.62957200261657786</v>
      </c>
      <c r="L144" s="127">
        <f t="shared" si="4"/>
        <v>1.3525446800838385</v>
      </c>
      <c r="M144" s="127">
        <f t="shared" si="5"/>
        <v>0.49486283853639573</v>
      </c>
      <c r="N144" s="127">
        <f t="shared" si="5"/>
        <v>0.29845833393543919</v>
      </c>
    </row>
    <row r="145" spans="1:14" ht="15.75" x14ac:dyDescent="0.25">
      <c r="A145" s="124">
        <v>404</v>
      </c>
      <c r="B145" s="133" t="s">
        <v>139</v>
      </c>
      <c r="C145" s="135">
        <v>2.4430419999999997</v>
      </c>
      <c r="D145" s="135">
        <v>3.4500000000000004E-3</v>
      </c>
      <c r="E145" s="135">
        <v>2.4395920000000002</v>
      </c>
      <c r="F145" s="135">
        <v>-2.4361420000000003</v>
      </c>
      <c r="G145" s="135">
        <v>4.1845169999999996</v>
      </c>
      <c r="H145" s="135">
        <v>8.9799999999999991E-2</v>
      </c>
      <c r="I145" s="135">
        <v>4.0947169999999993</v>
      </c>
      <c r="J145" s="135">
        <v>-4.0049169999999998</v>
      </c>
      <c r="K145" s="127">
        <f t="shared" si="4"/>
        <v>1.7128305612429096</v>
      </c>
      <c r="L145" s="127">
        <f t="shared" si="4"/>
        <v>26.028985507246372</v>
      </c>
      <c r="M145" s="127">
        <f t="shared" si="5"/>
        <v>1.6784433626606412</v>
      </c>
      <c r="N145" s="127">
        <f t="shared" si="5"/>
        <v>1.643958767592365</v>
      </c>
    </row>
    <row r="146" spans="1:14" ht="15.75" x14ac:dyDescent="0.25">
      <c r="A146" s="124">
        <v>710</v>
      </c>
      <c r="B146" s="133" t="s">
        <v>140</v>
      </c>
      <c r="C146" s="135">
        <v>36.499868999999997</v>
      </c>
      <c r="D146" s="135">
        <v>6.3460000000000003E-2</v>
      </c>
      <c r="E146" s="135">
        <v>36.436408999999998</v>
      </c>
      <c r="F146" s="135">
        <v>-36.372948999999998</v>
      </c>
      <c r="G146" s="135">
        <v>3.2885880000000003</v>
      </c>
      <c r="H146" s="135">
        <v>0.10324</v>
      </c>
      <c r="I146" s="135">
        <v>3.1853480000000003</v>
      </c>
      <c r="J146" s="135">
        <v>-3.0821080000000007</v>
      </c>
      <c r="K146" s="127">
        <f t="shared" si="4"/>
        <v>9.00986247375299E-2</v>
      </c>
      <c r="L146" s="127">
        <f t="shared" si="4"/>
        <v>1.6268515600378191</v>
      </c>
      <c r="M146" s="127">
        <f t="shared" si="5"/>
        <v>8.7422116707494432E-2</v>
      </c>
      <c r="N146" s="127">
        <f t="shared" si="5"/>
        <v>8.4736269253284938E-2</v>
      </c>
    </row>
    <row r="147" spans="1:14" ht="15.75" x14ac:dyDescent="0.25">
      <c r="A147" s="124">
        <v>231</v>
      </c>
      <c r="B147" s="133" t="s">
        <v>137</v>
      </c>
      <c r="C147" s="135">
        <v>0.27523899999999996</v>
      </c>
      <c r="D147" s="135">
        <v>0.252332</v>
      </c>
      <c r="E147" s="135">
        <v>2.2906999999999983E-2</v>
      </c>
      <c r="F147" s="135">
        <v>0.22942500000000002</v>
      </c>
      <c r="G147" s="135">
        <v>2.362717</v>
      </c>
      <c r="H147" s="135">
        <v>2.3173680000000001</v>
      </c>
      <c r="I147" s="135">
        <v>4.534900000000016E-2</v>
      </c>
      <c r="J147" s="135">
        <v>2.2720189999999998</v>
      </c>
      <c r="K147" s="127">
        <f t="shared" si="4"/>
        <v>8.5842376988726166</v>
      </c>
      <c r="L147" s="127">
        <f t="shared" si="4"/>
        <v>9.1838054626444521</v>
      </c>
      <c r="M147" s="127">
        <f t="shared" si="5"/>
        <v>1.9797005282228224</v>
      </c>
      <c r="N147" s="127">
        <f t="shared" si="5"/>
        <v>9.9031012313392157</v>
      </c>
    </row>
    <row r="148" spans="1:14" ht="15.75" x14ac:dyDescent="0.25">
      <c r="A148" s="124">
        <v>480</v>
      </c>
      <c r="B148" s="133" t="s">
        <v>138</v>
      </c>
      <c r="C148" s="135">
        <v>0</v>
      </c>
      <c r="D148" s="135">
        <v>0</v>
      </c>
      <c r="E148" s="135">
        <v>0</v>
      </c>
      <c r="F148" s="135">
        <v>0</v>
      </c>
      <c r="G148" s="135">
        <v>1.1702860000000002</v>
      </c>
      <c r="H148" s="135">
        <v>1.155</v>
      </c>
      <c r="I148" s="135">
        <v>1.5286000000000058E-2</v>
      </c>
      <c r="J148" s="135">
        <v>1.1397139999999999</v>
      </c>
      <c r="K148" s="127">
        <v>0</v>
      </c>
      <c r="L148" s="127">
        <v>0</v>
      </c>
      <c r="M148" s="127">
        <v>0</v>
      </c>
      <c r="N148" s="127">
        <v>0</v>
      </c>
    </row>
    <row r="149" spans="1:14" ht="15.75" x14ac:dyDescent="0.25">
      <c r="A149" s="124">
        <v>800</v>
      </c>
      <c r="B149" s="133" t="s">
        <v>176</v>
      </c>
      <c r="C149" s="135">
        <v>0</v>
      </c>
      <c r="D149" s="135">
        <v>0</v>
      </c>
      <c r="E149" s="135">
        <v>0</v>
      </c>
      <c r="F149" s="135">
        <v>0</v>
      </c>
      <c r="G149" s="135">
        <v>1.157816</v>
      </c>
      <c r="H149" s="135">
        <v>1.153521</v>
      </c>
      <c r="I149" s="135">
        <v>4.2950000000000731E-3</v>
      </c>
      <c r="J149" s="135">
        <v>1.1492259999999999</v>
      </c>
      <c r="K149" s="127">
        <v>0</v>
      </c>
      <c r="L149" s="127">
        <v>0</v>
      </c>
      <c r="M149" s="127">
        <v>0</v>
      </c>
      <c r="N149" s="127">
        <v>0</v>
      </c>
    </row>
    <row r="150" spans="1:14" ht="15.75" x14ac:dyDescent="0.25">
      <c r="A150" s="124">
        <v>562</v>
      </c>
      <c r="B150" s="133" t="s">
        <v>144</v>
      </c>
      <c r="C150" s="135">
        <v>0.18435699999999999</v>
      </c>
      <c r="D150" s="135">
        <v>0</v>
      </c>
      <c r="E150" s="135">
        <v>0.18435699999999999</v>
      </c>
      <c r="F150" s="135">
        <v>-0.18435699999999999</v>
      </c>
      <c r="G150" s="135">
        <v>0.273007</v>
      </c>
      <c r="H150" s="135">
        <v>0</v>
      </c>
      <c r="I150" s="135">
        <v>0.273007</v>
      </c>
      <c r="J150" s="135">
        <v>-0.273007</v>
      </c>
      <c r="K150" s="127">
        <f t="shared" ref="K150:L187" si="6">G150/C150</f>
        <v>1.4808605043475431</v>
      </c>
      <c r="L150" s="127">
        <v>0</v>
      </c>
      <c r="M150" s="127">
        <f t="shared" ref="M150:N187" si="7">I150/E150</f>
        <v>1.4808605043475431</v>
      </c>
      <c r="N150" s="127">
        <f t="shared" si="7"/>
        <v>1.4808605043475431</v>
      </c>
    </row>
    <row r="151" spans="1:14" ht="15.75" x14ac:dyDescent="0.25">
      <c r="A151" s="124">
        <v>504</v>
      </c>
      <c r="B151" s="133" t="s">
        <v>141</v>
      </c>
      <c r="C151" s="135">
        <v>8.7790999999999994E-2</v>
      </c>
      <c r="D151" s="135">
        <v>0</v>
      </c>
      <c r="E151" s="135">
        <v>8.7790999999999994E-2</v>
      </c>
      <c r="F151" s="135">
        <v>-8.7790999999999994E-2</v>
      </c>
      <c r="G151" s="135">
        <v>0.23322999999999999</v>
      </c>
      <c r="H151" s="135">
        <v>6.4300000000000002E-4</v>
      </c>
      <c r="I151" s="135">
        <v>0.23258699999999999</v>
      </c>
      <c r="J151" s="135">
        <v>-0.23194399999999998</v>
      </c>
      <c r="K151" s="127">
        <f t="shared" si="6"/>
        <v>2.6566504539189668</v>
      </c>
      <c r="L151" s="127">
        <v>0</v>
      </c>
      <c r="M151" s="127">
        <f t="shared" si="7"/>
        <v>2.6493262407308267</v>
      </c>
      <c r="N151" s="127">
        <f t="shared" si="7"/>
        <v>2.6420020275426865</v>
      </c>
    </row>
    <row r="152" spans="1:14" ht="15.75" x14ac:dyDescent="0.25">
      <c r="A152" s="124">
        <v>788</v>
      </c>
      <c r="B152" s="133" t="s">
        <v>142</v>
      </c>
      <c r="C152" s="135">
        <v>0.113108</v>
      </c>
      <c r="D152" s="135">
        <v>0</v>
      </c>
      <c r="E152" s="135">
        <v>0.113108</v>
      </c>
      <c r="F152" s="135">
        <v>-0.113108</v>
      </c>
      <c r="G152" s="135">
        <v>0.144256</v>
      </c>
      <c r="H152" s="135">
        <v>0</v>
      </c>
      <c r="I152" s="135">
        <v>0.144256</v>
      </c>
      <c r="J152" s="135">
        <v>-0.144256</v>
      </c>
      <c r="K152" s="127">
        <f t="shared" si="6"/>
        <v>1.2753828199596846</v>
      </c>
      <c r="L152" s="127">
        <v>0</v>
      </c>
      <c r="M152" s="127">
        <f t="shared" si="7"/>
        <v>1.2753828199596846</v>
      </c>
      <c r="N152" s="127">
        <f t="shared" si="7"/>
        <v>1.2753828199596846</v>
      </c>
    </row>
    <row r="153" spans="1:14" ht="15.75" x14ac:dyDescent="0.25">
      <c r="A153" s="124">
        <v>288</v>
      </c>
      <c r="B153" s="133" t="s">
        <v>203</v>
      </c>
      <c r="C153" s="139">
        <v>9.1000000000000003E-5</v>
      </c>
      <c r="D153" s="135">
        <v>0</v>
      </c>
      <c r="E153" s="139">
        <v>9.1000000000000003E-5</v>
      </c>
      <c r="F153" s="139">
        <v>-9.1000000000000003E-5</v>
      </c>
      <c r="G153" s="135">
        <v>9.4079999999999997E-2</v>
      </c>
      <c r="H153" s="135">
        <v>0</v>
      </c>
      <c r="I153" s="135">
        <v>9.4079999999999997E-2</v>
      </c>
      <c r="J153" s="135">
        <v>-9.4079999999999997E-2</v>
      </c>
      <c r="K153" s="134">
        <f t="shared" si="6"/>
        <v>1033.8461538461538</v>
      </c>
      <c r="L153" s="127">
        <v>0</v>
      </c>
      <c r="M153" s="22">
        <f t="shared" si="7"/>
        <v>1033.8461538461538</v>
      </c>
      <c r="N153" s="134">
        <f t="shared" si="7"/>
        <v>1033.8461538461538</v>
      </c>
    </row>
    <row r="154" spans="1:14" ht="15.75" x14ac:dyDescent="0.25">
      <c r="A154" s="124">
        <v>729</v>
      </c>
      <c r="B154" s="133" t="s">
        <v>185</v>
      </c>
      <c r="C154" s="135">
        <v>0</v>
      </c>
      <c r="D154" s="135">
        <v>0</v>
      </c>
      <c r="E154" s="135">
        <v>0</v>
      </c>
      <c r="F154" s="135">
        <v>0</v>
      </c>
      <c r="G154" s="135">
        <v>9.3150000000000011E-2</v>
      </c>
      <c r="H154" s="135">
        <v>9.3150000000000011E-2</v>
      </c>
      <c r="I154" s="135">
        <v>0</v>
      </c>
      <c r="J154" s="135">
        <v>9.3150000000000011E-2</v>
      </c>
      <c r="K154" s="127">
        <v>0</v>
      </c>
      <c r="L154" s="127">
        <v>0</v>
      </c>
      <c r="M154" s="127">
        <v>0</v>
      </c>
      <c r="N154" s="127">
        <v>0</v>
      </c>
    </row>
    <row r="155" spans="1:14" ht="15.75" x14ac:dyDescent="0.25">
      <c r="A155" s="124">
        <v>140</v>
      </c>
      <c r="B155" s="133" t="s">
        <v>175</v>
      </c>
      <c r="C155" s="135">
        <v>0</v>
      </c>
      <c r="D155" s="135">
        <v>0</v>
      </c>
      <c r="E155" s="135">
        <v>0</v>
      </c>
      <c r="F155" s="135">
        <v>0</v>
      </c>
      <c r="G155" s="135">
        <v>7.8037999999999996E-2</v>
      </c>
      <c r="H155" s="135">
        <v>5.1299999999999998E-2</v>
      </c>
      <c r="I155" s="135">
        <v>2.6737999999999998E-2</v>
      </c>
      <c r="J155" s="135">
        <v>2.4561999999999997E-2</v>
      </c>
      <c r="K155" s="127">
        <v>0</v>
      </c>
      <c r="L155" s="127">
        <v>0</v>
      </c>
      <c r="M155" s="127">
        <v>0</v>
      </c>
      <c r="N155" s="127">
        <v>0</v>
      </c>
    </row>
    <row r="156" spans="1:14" ht="15.75" x14ac:dyDescent="0.25">
      <c r="A156" s="124">
        <v>434</v>
      </c>
      <c r="B156" s="133" t="s">
        <v>202</v>
      </c>
      <c r="C156" s="135">
        <v>0.21714</v>
      </c>
      <c r="D156" s="135">
        <v>0.21714</v>
      </c>
      <c r="E156" s="135">
        <v>0</v>
      </c>
      <c r="F156" s="135">
        <v>0.21714</v>
      </c>
      <c r="G156" s="135">
        <v>7.7587000000000003E-2</v>
      </c>
      <c r="H156" s="135">
        <v>7.7587000000000003E-2</v>
      </c>
      <c r="I156" s="135">
        <v>0</v>
      </c>
      <c r="J156" s="135">
        <v>7.7587000000000003E-2</v>
      </c>
      <c r="K156" s="127">
        <f t="shared" si="6"/>
        <v>0.35731325412176479</v>
      </c>
      <c r="L156" s="127">
        <f t="shared" si="6"/>
        <v>0.35731325412176479</v>
      </c>
      <c r="M156" s="127">
        <v>0</v>
      </c>
      <c r="N156" s="127">
        <f t="shared" si="7"/>
        <v>0.35731325412176479</v>
      </c>
    </row>
    <row r="157" spans="1:14" ht="15.75" x14ac:dyDescent="0.25">
      <c r="A157" s="124">
        <v>716</v>
      </c>
      <c r="B157" s="133" t="s">
        <v>154</v>
      </c>
      <c r="C157" s="141">
        <v>7.7000000000000001E-5</v>
      </c>
      <c r="D157" s="135">
        <v>0</v>
      </c>
      <c r="E157" s="141">
        <v>7.7000000000000001E-5</v>
      </c>
      <c r="F157" s="141">
        <v>-7.7000000000000001E-5</v>
      </c>
      <c r="G157" s="135">
        <v>7.0889999999999995E-2</v>
      </c>
      <c r="H157" s="135">
        <v>0</v>
      </c>
      <c r="I157" s="135">
        <v>7.0889999999999995E-2</v>
      </c>
      <c r="J157" s="135">
        <v>-7.0889999999999995E-2</v>
      </c>
      <c r="K157" s="127">
        <f t="shared" si="6"/>
        <v>920.64935064935059</v>
      </c>
      <c r="L157" s="127">
        <v>0</v>
      </c>
      <c r="M157" s="134">
        <f t="shared" si="7"/>
        <v>920.64935064935059</v>
      </c>
      <c r="N157" s="127">
        <f t="shared" si="7"/>
        <v>920.64935064935059</v>
      </c>
    </row>
    <row r="158" spans="1:14" ht="15.75" x14ac:dyDescent="0.25">
      <c r="A158" s="124">
        <v>450</v>
      </c>
      <c r="B158" s="133" t="s">
        <v>150</v>
      </c>
      <c r="C158" s="135">
        <v>3.0338999999999998E-2</v>
      </c>
      <c r="D158" s="135">
        <v>0</v>
      </c>
      <c r="E158" s="135">
        <v>3.0338999999999998E-2</v>
      </c>
      <c r="F158" s="135">
        <v>-3.0338999999999998E-2</v>
      </c>
      <c r="G158" s="135">
        <v>2.9510999999999999E-2</v>
      </c>
      <c r="H158" s="135">
        <v>0</v>
      </c>
      <c r="I158" s="135">
        <v>2.9510999999999999E-2</v>
      </c>
      <c r="J158" s="135">
        <v>-2.9510999999999999E-2</v>
      </c>
      <c r="K158" s="127">
        <f t="shared" si="6"/>
        <v>0.97270839513497487</v>
      </c>
      <c r="L158" s="127">
        <v>0</v>
      </c>
      <c r="M158" s="127">
        <f t="shared" si="7"/>
        <v>0.97270839513497487</v>
      </c>
      <c r="N158" s="127">
        <f t="shared" si="7"/>
        <v>0.97270839513497487</v>
      </c>
    </row>
    <row r="159" spans="1:14" ht="15.75" x14ac:dyDescent="0.25">
      <c r="A159" s="124">
        <v>834</v>
      </c>
      <c r="B159" s="133" t="s">
        <v>148</v>
      </c>
      <c r="C159" s="141">
        <v>1.0000000000000001E-5</v>
      </c>
      <c r="D159" s="135">
        <v>1.0000000000000001E-5</v>
      </c>
      <c r="E159" s="141">
        <v>0</v>
      </c>
      <c r="F159" s="141">
        <v>1.0000000000000001E-5</v>
      </c>
      <c r="G159" s="135">
        <v>2.495E-2</v>
      </c>
      <c r="H159" s="135">
        <v>0</v>
      </c>
      <c r="I159" s="135">
        <v>2.495E-2</v>
      </c>
      <c r="J159" s="135">
        <v>-2.495E-2</v>
      </c>
      <c r="K159" s="134">
        <f t="shared" si="6"/>
        <v>2495</v>
      </c>
      <c r="L159" s="127">
        <f t="shared" si="6"/>
        <v>0</v>
      </c>
      <c r="M159" s="134">
        <v>0</v>
      </c>
      <c r="N159" s="22">
        <f t="shared" si="7"/>
        <v>-2495</v>
      </c>
    </row>
    <row r="160" spans="1:14" ht="15.75" x14ac:dyDescent="0.25">
      <c r="A160" s="124">
        <v>566</v>
      </c>
      <c r="B160" s="133" t="s">
        <v>149</v>
      </c>
      <c r="C160" s="135">
        <v>3.2290000000000001E-3</v>
      </c>
      <c r="D160" s="135">
        <v>0</v>
      </c>
      <c r="E160" s="135">
        <v>3.2290000000000001E-3</v>
      </c>
      <c r="F160" s="135">
        <v>-3.2290000000000001E-3</v>
      </c>
      <c r="G160" s="135">
        <v>1.0661E-2</v>
      </c>
      <c r="H160" s="135">
        <v>4.0490000000000005E-3</v>
      </c>
      <c r="I160" s="135">
        <v>6.611999999999999E-3</v>
      </c>
      <c r="J160" s="135">
        <v>-2.5629999999999989E-3</v>
      </c>
      <c r="K160" s="127">
        <f t="shared" si="6"/>
        <v>3.3016413750387117</v>
      </c>
      <c r="L160" s="127">
        <v>0</v>
      </c>
      <c r="M160" s="127">
        <f t="shared" si="7"/>
        <v>2.0476927841436972</v>
      </c>
      <c r="N160" s="127">
        <f t="shared" si="7"/>
        <v>0.79374419324868339</v>
      </c>
    </row>
    <row r="161" spans="1:14" ht="15.75" x14ac:dyDescent="0.25">
      <c r="A161" s="124">
        <v>728</v>
      </c>
      <c r="B161" s="133" t="s">
        <v>225</v>
      </c>
      <c r="C161" s="135">
        <v>0</v>
      </c>
      <c r="D161" s="135">
        <v>0</v>
      </c>
      <c r="E161" s="135">
        <v>0</v>
      </c>
      <c r="F161" s="135">
        <v>0</v>
      </c>
      <c r="G161" s="135">
        <v>7.9310000000000005E-3</v>
      </c>
      <c r="H161" s="135">
        <v>7.9310000000000005E-3</v>
      </c>
      <c r="I161" s="135">
        <v>0</v>
      </c>
      <c r="J161" s="135">
        <v>7.9310000000000005E-3</v>
      </c>
      <c r="K161" s="127">
        <v>0</v>
      </c>
      <c r="L161" s="127">
        <v>0</v>
      </c>
      <c r="M161" s="127">
        <v>0</v>
      </c>
      <c r="N161" s="127">
        <v>0</v>
      </c>
    </row>
    <row r="162" spans="1:14" ht="15.75" x14ac:dyDescent="0.25">
      <c r="A162" s="124">
        <v>748</v>
      </c>
      <c r="B162" s="133" t="s">
        <v>145</v>
      </c>
      <c r="C162" s="135">
        <v>0</v>
      </c>
      <c r="D162" s="135">
        <v>0</v>
      </c>
      <c r="E162" s="135">
        <v>0</v>
      </c>
      <c r="F162" s="135">
        <v>0</v>
      </c>
      <c r="G162" s="135">
        <v>5.4589999999999994E-3</v>
      </c>
      <c r="H162" s="135">
        <v>0</v>
      </c>
      <c r="I162" s="135">
        <v>5.4589999999999994E-3</v>
      </c>
      <c r="J162" s="135">
        <v>-5.4589999999999994E-3</v>
      </c>
      <c r="K162" s="127">
        <v>0</v>
      </c>
      <c r="L162" s="127">
        <v>0</v>
      </c>
      <c r="M162" s="127">
        <v>0</v>
      </c>
      <c r="N162" s="127">
        <v>0</v>
      </c>
    </row>
    <row r="163" spans="1:14" ht="15.75" x14ac:dyDescent="0.25">
      <c r="A163" s="124">
        <v>646</v>
      </c>
      <c r="B163" s="133" t="s">
        <v>204</v>
      </c>
      <c r="C163" s="135">
        <v>0</v>
      </c>
      <c r="D163" s="135">
        <v>0</v>
      </c>
      <c r="E163" s="135">
        <v>0</v>
      </c>
      <c r="F163" s="135">
        <v>0</v>
      </c>
      <c r="G163" s="135">
        <v>5.4020000000000006E-3</v>
      </c>
      <c r="H163" s="135">
        <v>0</v>
      </c>
      <c r="I163" s="135">
        <v>5.4020000000000006E-3</v>
      </c>
      <c r="J163" s="135">
        <v>-5.4020000000000006E-3</v>
      </c>
      <c r="K163" s="127">
        <v>0</v>
      </c>
      <c r="L163" s="127">
        <v>0</v>
      </c>
      <c r="M163" s="127">
        <v>0</v>
      </c>
      <c r="N163" s="127">
        <v>0</v>
      </c>
    </row>
    <row r="164" spans="1:14" ht="15.75" x14ac:dyDescent="0.25">
      <c r="A164" s="124">
        <v>694</v>
      </c>
      <c r="B164" s="133" t="s">
        <v>153</v>
      </c>
      <c r="C164" s="135">
        <v>4.6800000000000001E-3</v>
      </c>
      <c r="D164" s="135">
        <v>0</v>
      </c>
      <c r="E164" s="135">
        <v>4.6800000000000001E-3</v>
      </c>
      <c r="F164" s="135">
        <v>-4.6800000000000001E-3</v>
      </c>
      <c r="G164" s="135">
        <v>5.1390000000000003E-3</v>
      </c>
      <c r="H164" s="135">
        <v>0</v>
      </c>
      <c r="I164" s="135">
        <v>5.1390000000000003E-3</v>
      </c>
      <c r="J164" s="135">
        <v>-5.1390000000000003E-3</v>
      </c>
      <c r="K164" s="127">
        <f t="shared" si="6"/>
        <v>1.0980769230769232</v>
      </c>
      <c r="L164" s="127">
        <v>0</v>
      </c>
      <c r="M164" s="127">
        <f t="shared" si="7"/>
        <v>1.0980769230769232</v>
      </c>
      <c r="N164" s="127">
        <f t="shared" si="7"/>
        <v>1.0980769230769232</v>
      </c>
    </row>
    <row r="165" spans="1:14" ht="15.75" x14ac:dyDescent="0.25">
      <c r="A165" s="124">
        <v>324</v>
      </c>
      <c r="B165" s="133" t="s">
        <v>146</v>
      </c>
      <c r="C165" s="135">
        <v>0</v>
      </c>
      <c r="D165" s="135">
        <v>0</v>
      </c>
      <c r="E165" s="135">
        <v>0</v>
      </c>
      <c r="F165" s="135">
        <v>0</v>
      </c>
      <c r="G165" s="135">
        <v>4.2190000000000005E-3</v>
      </c>
      <c r="H165" s="135">
        <v>0</v>
      </c>
      <c r="I165" s="135">
        <v>4.2190000000000005E-3</v>
      </c>
      <c r="J165" s="135">
        <v>-4.2190000000000005E-3</v>
      </c>
      <c r="K165" s="127">
        <v>0</v>
      </c>
      <c r="L165" s="127">
        <v>0</v>
      </c>
      <c r="M165" s="127">
        <v>0</v>
      </c>
      <c r="N165" s="127">
        <v>0</v>
      </c>
    </row>
    <row r="166" spans="1:14" ht="15.75" x14ac:dyDescent="0.25">
      <c r="A166" s="124">
        <v>894</v>
      </c>
      <c r="B166" s="133" t="s">
        <v>177</v>
      </c>
      <c r="C166" s="135">
        <v>0</v>
      </c>
      <c r="D166" s="135">
        <v>0</v>
      </c>
      <c r="E166" s="135">
        <v>0</v>
      </c>
      <c r="F166" s="135">
        <v>0</v>
      </c>
      <c r="G166" s="135">
        <v>2.9919999999999999E-3</v>
      </c>
      <c r="H166" s="135">
        <v>0</v>
      </c>
      <c r="I166" s="135">
        <v>2.9919999999999999E-3</v>
      </c>
      <c r="J166" s="135">
        <v>-2.9919999999999999E-3</v>
      </c>
      <c r="K166" s="127">
        <v>0</v>
      </c>
      <c r="L166" s="127">
        <v>0</v>
      </c>
      <c r="M166" s="127">
        <v>0</v>
      </c>
      <c r="N166" s="127">
        <v>0</v>
      </c>
    </row>
    <row r="167" spans="1:14" ht="15.75" x14ac:dyDescent="0.25">
      <c r="A167" s="124">
        <v>178</v>
      </c>
      <c r="B167" s="133" t="s">
        <v>147</v>
      </c>
      <c r="C167" s="135">
        <v>0</v>
      </c>
      <c r="D167" s="135">
        <v>0</v>
      </c>
      <c r="E167" s="135">
        <v>0</v>
      </c>
      <c r="F167" s="135">
        <v>0</v>
      </c>
      <c r="G167" s="135">
        <v>2.5009999999999998E-3</v>
      </c>
      <c r="H167" s="135">
        <v>1.5009999999999999E-3</v>
      </c>
      <c r="I167" s="135">
        <v>1E-3</v>
      </c>
      <c r="J167" s="135">
        <v>5.0099999999999993E-4</v>
      </c>
      <c r="K167" s="127">
        <v>0</v>
      </c>
      <c r="L167" s="127">
        <v>0</v>
      </c>
      <c r="M167" s="127">
        <v>0</v>
      </c>
      <c r="N167" s="127">
        <v>0</v>
      </c>
    </row>
    <row r="168" spans="1:14" ht="15.75" x14ac:dyDescent="0.25">
      <c r="A168" s="124">
        <v>340</v>
      </c>
      <c r="B168" s="133" t="s">
        <v>205</v>
      </c>
      <c r="C168" s="135">
        <v>0</v>
      </c>
      <c r="D168" s="135">
        <v>0</v>
      </c>
      <c r="E168" s="135">
        <v>0</v>
      </c>
      <c r="F168" s="135">
        <v>0</v>
      </c>
      <c r="G168" s="135">
        <v>1E-3</v>
      </c>
      <c r="H168" s="135">
        <v>0</v>
      </c>
      <c r="I168" s="135">
        <v>1E-3</v>
      </c>
      <c r="J168" s="135">
        <v>-1E-3</v>
      </c>
      <c r="K168" s="127">
        <v>0</v>
      </c>
      <c r="L168" s="127">
        <v>0</v>
      </c>
      <c r="M168" s="127">
        <v>0</v>
      </c>
      <c r="N168" s="127">
        <v>0</v>
      </c>
    </row>
    <row r="169" spans="1:14" ht="15.75" x14ac:dyDescent="0.25">
      <c r="A169" s="124">
        <v>108</v>
      </c>
      <c r="B169" s="133" t="s">
        <v>226</v>
      </c>
      <c r="C169" s="135">
        <v>0</v>
      </c>
      <c r="D169" s="135">
        <v>0</v>
      </c>
      <c r="E169" s="135">
        <v>0</v>
      </c>
      <c r="F169" s="135">
        <v>0</v>
      </c>
      <c r="G169" s="135">
        <v>6.2600000000000004E-4</v>
      </c>
      <c r="H169" s="135">
        <v>0</v>
      </c>
      <c r="I169" s="135">
        <v>6.2600000000000004E-4</v>
      </c>
      <c r="J169" s="135">
        <v>-6.2600000000000004E-4</v>
      </c>
      <c r="K169" s="127">
        <v>0</v>
      </c>
      <c r="L169" s="127">
        <v>0</v>
      </c>
      <c r="M169" s="127">
        <v>0</v>
      </c>
      <c r="N169" s="127">
        <v>0</v>
      </c>
    </row>
    <row r="170" spans="1:14" ht="15.75" x14ac:dyDescent="0.25">
      <c r="A170" s="124">
        <v>384</v>
      </c>
      <c r="B170" s="133" t="s">
        <v>151</v>
      </c>
      <c r="C170" s="135">
        <v>1.4381E-2</v>
      </c>
      <c r="D170" s="135">
        <v>0</v>
      </c>
      <c r="E170" s="135">
        <v>1.4381E-2</v>
      </c>
      <c r="F170" s="135">
        <v>-1.4381E-2</v>
      </c>
      <c r="G170" s="135">
        <v>3.3300000000000002E-4</v>
      </c>
      <c r="H170" s="135">
        <v>0</v>
      </c>
      <c r="I170" s="135">
        <v>3.3300000000000002E-4</v>
      </c>
      <c r="J170" s="135">
        <v>-3.3300000000000002E-4</v>
      </c>
      <c r="K170" s="127">
        <f t="shared" si="6"/>
        <v>2.3155552465058064E-2</v>
      </c>
      <c r="L170" s="127">
        <v>0</v>
      </c>
      <c r="M170" s="127">
        <f t="shared" si="7"/>
        <v>2.3155552465058064E-2</v>
      </c>
      <c r="N170" s="127">
        <f t="shared" si="7"/>
        <v>2.3155552465058064E-2</v>
      </c>
    </row>
    <row r="171" spans="1:14" ht="15.75" x14ac:dyDescent="0.25">
      <c r="A171" s="124">
        <v>516</v>
      </c>
      <c r="B171" s="133" t="s">
        <v>152</v>
      </c>
      <c r="C171" s="135">
        <v>0</v>
      </c>
      <c r="D171" s="135">
        <v>0</v>
      </c>
      <c r="E171" s="135">
        <v>0</v>
      </c>
      <c r="F171" s="135">
        <v>0</v>
      </c>
      <c r="G171" s="135">
        <v>2.92E-4</v>
      </c>
      <c r="H171" s="135">
        <v>0</v>
      </c>
      <c r="I171" s="135">
        <v>2.92E-4</v>
      </c>
      <c r="J171" s="135">
        <v>-2.92E-4</v>
      </c>
      <c r="K171" s="127">
        <v>0</v>
      </c>
      <c r="L171" s="127">
        <v>0</v>
      </c>
      <c r="M171" s="127">
        <v>0</v>
      </c>
      <c r="N171" s="127">
        <v>0</v>
      </c>
    </row>
    <row r="172" spans="1:14" ht="15.75" x14ac:dyDescent="0.25">
      <c r="A172" s="124">
        <v>466</v>
      </c>
      <c r="B172" s="133" t="s">
        <v>206</v>
      </c>
      <c r="C172" s="135">
        <v>0</v>
      </c>
      <c r="D172" s="135">
        <v>0</v>
      </c>
      <c r="E172" s="135">
        <v>0</v>
      </c>
      <c r="F172" s="135">
        <v>0</v>
      </c>
      <c r="G172" s="135">
        <v>1.21E-4</v>
      </c>
      <c r="H172" s="135">
        <v>0</v>
      </c>
      <c r="I172" s="135">
        <v>1.21E-4</v>
      </c>
      <c r="J172" s="135">
        <v>-1.21E-4</v>
      </c>
      <c r="K172" s="127">
        <v>0</v>
      </c>
      <c r="L172" s="127">
        <v>0</v>
      </c>
      <c r="M172" s="127">
        <v>0</v>
      </c>
      <c r="N172" s="127">
        <v>0</v>
      </c>
    </row>
    <row r="173" spans="1:14" ht="15.75" x14ac:dyDescent="0.25">
      <c r="A173" s="124">
        <v>232</v>
      </c>
      <c r="B173" s="133" t="s">
        <v>155</v>
      </c>
      <c r="C173" s="135">
        <v>0</v>
      </c>
      <c r="D173" s="135">
        <v>0</v>
      </c>
      <c r="E173" s="135">
        <v>0</v>
      </c>
      <c r="F173" s="135">
        <v>0</v>
      </c>
      <c r="G173" s="135">
        <v>4.9000000000000005E-5</v>
      </c>
      <c r="H173" s="135">
        <v>0</v>
      </c>
      <c r="I173" s="135">
        <v>4.9000000000000005E-5</v>
      </c>
      <c r="J173" s="135">
        <v>-4.9000000000000005E-5</v>
      </c>
      <c r="K173" s="127">
        <v>0</v>
      </c>
      <c r="L173" s="127">
        <v>0</v>
      </c>
      <c r="M173" s="127">
        <v>0</v>
      </c>
      <c r="N173" s="127">
        <v>0</v>
      </c>
    </row>
    <row r="174" spans="1:14" ht="15.75" x14ac:dyDescent="0.25">
      <c r="A174" s="124">
        <v>478</v>
      </c>
      <c r="B174" s="133" t="s">
        <v>186</v>
      </c>
      <c r="C174" s="135">
        <v>1.4999999999999999E-4</v>
      </c>
      <c r="D174" s="135">
        <v>0</v>
      </c>
      <c r="E174" s="135">
        <v>1.4999999999999999E-4</v>
      </c>
      <c r="F174" s="135">
        <v>-1.4999999999999999E-4</v>
      </c>
      <c r="G174" s="135">
        <v>1.5999999999999999E-5</v>
      </c>
      <c r="H174" s="135">
        <v>1.5999999999999999E-5</v>
      </c>
      <c r="I174" s="135">
        <v>0</v>
      </c>
      <c r="J174" s="135">
        <v>1.5999999999999999E-5</v>
      </c>
      <c r="K174" s="127">
        <f t="shared" si="6"/>
        <v>0.10666666666666667</v>
      </c>
      <c r="L174" s="127">
        <v>0</v>
      </c>
      <c r="M174" s="127">
        <f t="shared" si="7"/>
        <v>0</v>
      </c>
      <c r="N174" s="127">
        <f t="shared" si="7"/>
        <v>-0.10666666666666667</v>
      </c>
    </row>
    <row r="175" spans="1:14" ht="15.75" x14ac:dyDescent="0.25">
      <c r="A175" s="124">
        <v>12</v>
      </c>
      <c r="B175" s="133" t="s">
        <v>156</v>
      </c>
      <c r="C175" s="135">
        <v>5.3067000000000003E-2</v>
      </c>
      <c r="D175" s="135">
        <v>3.179E-3</v>
      </c>
      <c r="E175" s="135">
        <v>4.9887999999999995E-2</v>
      </c>
      <c r="F175" s="135">
        <v>-4.6708999999999994E-2</v>
      </c>
      <c r="G175" s="135">
        <v>0</v>
      </c>
      <c r="H175" s="135">
        <v>0</v>
      </c>
      <c r="I175" s="135">
        <v>0</v>
      </c>
      <c r="J175" s="135">
        <v>0</v>
      </c>
      <c r="K175" s="127">
        <f t="shared" si="6"/>
        <v>0</v>
      </c>
      <c r="L175" s="127">
        <f t="shared" si="6"/>
        <v>0</v>
      </c>
      <c r="M175" s="127">
        <f t="shared" si="7"/>
        <v>0</v>
      </c>
      <c r="N175" s="127">
        <f t="shared" si="7"/>
        <v>0</v>
      </c>
    </row>
    <row r="176" spans="1:14" ht="15.75" x14ac:dyDescent="0.25">
      <c r="A176" s="124">
        <v>508</v>
      </c>
      <c r="B176" s="133" t="s">
        <v>207</v>
      </c>
      <c r="C176" s="135">
        <v>3.4494999999999998E-2</v>
      </c>
      <c r="D176" s="135">
        <v>3.4494999999999998E-2</v>
      </c>
      <c r="E176" s="135">
        <v>0</v>
      </c>
      <c r="F176" s="135">
        <v>3.4494999999999998E-2</v>
      </c>
      <c r="G176" s="135">
        <v>0</v>
      </c>
      <c r="H176" s="135">
        <v>0</v>
      </c>
      <c r="I176" s="135">
        <v>0</v>
      </c>
      <c r="J176" s="135">
        <v>0</v>
      </c>
      <c r="K176" s="127">
        <f t="shared" si="6"/>
        <v>0</v>
      </c>
      <c r="L176" s="127">
        <f t="shared" si="6"/>
        <v>0</v>
      </c>
      <c r="M176" s="127">
        <v>0</v>
      </c>
      <c r="N176" s="127">
        <f t="shared" si="7"/>
        <v>0</v>
      </c>
    </row>
    <row r="177" spans="1:14" ht="31.5" x14ac:dyDescent="0.25">
      <c r="A177" s="115"/>
      <c r="B177" s="142" t="s">
        <v>157</v>
      </c>
      <c r="C177" s="140">
        <v>3.508696</v>
      </c>
      <c r="D177" s="140">
        <v>5.2412999999999994E-2</v>
      </c>
      <c r="E177" s="140">
        <v>3.456283</v>
      </c>
      <c r="F177" s="140">
        <v>-3.40387</v>
      </c>
      <c r="G177" s="140">
        <v>4.8834679999999997</v>
      </c>
      <c r="H177" s="140">
        <v>8.7954999999999992E-2</v>
      </c>
      <c r="I177" s="140">
        <v>4.7955129999999997</v>
      </c>
      <c r="J177" s="140">
        <v>-4.7075579999999997</v>
      </c>
      <c r="K177" s="117">
        <f t="shared" si="6"/>
        <v>1.3918184989523172</v>
      </c>
      <c r="L177" s="117">
        <f t="shared" si="6"/>
        <v>1.6781142083070995</v>
      </c>
      <c r="M177" s="117">
        <f t="shared" si="7"/>
        <v>1.387476951395473</v>
      </c>
      <c r="N177" s="117">
        <f t="shared" si="7"/>
        <v>1.3830017010050324</v>
      </c>
    </row>
    <row r="178" spans="1:14" s="78" customFormat="1" ht="15.75" x14ac:dyDescent="0.25">
      <c r="A178" s="124">
        <v>36</v>
      </c>
      <c r="B178" s="133" t="s">
        <v>158</v>
      </c>
      <c r="C178" s="135">
        <v>3.1071119999999994</v>
      </c>
      <c r="D178" s="135">
        <v>5.1612999999999999E-2</v>
      </c>
      <c r="E178" s="135">
        <v>3.0554989999999997</v>
      </c>
      <c r="F178" s="135">
        <v>-3.0038860000000001</v>
      </c>
      <c r="G178" s="135">
        <v>3.565493</v>
      </c>
      <c r="H178" s="135">
        <v>7.0394999999999999E-2</v>
      </c>
      <c r="I178" s="135">
        <v>3.495098</v>
      </c>
      <c r="J178" s="135">
        <v>-3.4247030000000001</v>
      </c>
      <c r="K178" s="127">
        <f t="shared" si="6"/>
        <v>1.1475263846298429</v>
      </c>
      <c r="L178" s="127">
        <f t="shared" si="6"/>
        <v>1.3639005676864355</v>
      </c>
      <c r="M178" s="127">
        <f t="shared" si="7"/>
        <v>1.1438714265656773</v>
      </c>
      <c r="N178" s="127">
        <f t="shared" si="7"/>
        <v>1.1400908689610725</v>
      </c>
    </row>
    <row r="179" spans="1:14" ht="15.75" x14ac:dyDescent="0.25">
      <c r="A179" s="124">
        <v>554</v>
      </c>
      <c r="B179" s="133" t="s">
        <v>159</v>
      </c>
      <c r="C179" s="135">
        <v>0.38045000000000001</v>
      </c>
      <c r="D179" s="135">
        <v>8.0000000000000004E-4</v>
      </c>
      <c r="E179" s="135">
        <v>0.37964999999999999</v>
      </c>
      <c r="F179" s="135">
        <v>-0.37884999999999996</v>
      </c>
      <c r="G179" s="135">
        <v>1.2885530000000001</v>
      </c>
      <c r="H179" s="135">
        <v>2.7499999999999998E-3</v>
      </c>
      <c r="I179" s="135">
        <v>1.285803</v>
      </c>
      <c r="J179" s="135">
        <v>-1.2830530000000002</v>
      </c>
      <c r="K179" s="127">
        <f t="shared" si="6"/>
        <v>3.3869181232750689</v>
      </c>
      <c r="L179" s="127">
        <f t="shared" si="6"/>
        <v>3.4374999999999996</v>
      </c>
      <c r="M179" s="127">
        <f t="shared" si="7"/>
        <v>3.3868115369419205</v>
      </c>
      <c r="N179" s="127">
        <f t="shared" si="7"/>
        <v>3.3867045004619252</v>
      </c>
    </row>
    <row r="180" spans="1:14" ht="15.75" x14ac:dyDescent="0.25">
      <c r="A180" s="124">
        <v>598</v>
      </c>
      <c r="B180" s="133" t="s">
        <v>160</v>
      </c>
      <c r="C180" s="135">
        <v>0</v>
      </c>
      <c r="D180" s="135">
        <v>0</v>
      </c>
      <c r="E180" s="135">
        <v>0</v>
      </c>
      <c r="F180" s="135">
        <v>0</v>
      </c>
      <c r="G180" s="135">
        <v>1.481E-2</v>
      </c>
      <c r="H180" s="135">
        <v>1.481E-2</v>
      </c>
      <c r="I180" s="135">
        <v>0</v>
      </c>
      <c r="J180" s="135">
        <v>1.481E-2</v>
      </c>
      <c r="K180" s="127">
        <v>0</v>
      </c>
      <c r="L180" s="127">
        <v>0</v>
      </c>
      <c r="M180" s="127">
        <v>0</v>
      </c>
      <c r="N180" s="127">
        <v>0</v>
      </c>
    </row>
    <row r="181" spans="1:14" ht="15.75" x14ac:dyDescent="0.25">
      <c r="A181" s="124">
        <v>16</v>
      </c>
      <c r="B181" s="133" t="s">
        <v>161</v>
      </c>
      <c r="C181" s="135">
        <v>0</v>
      </c>
      <c r="D181" s="135">
        <v>0</v>
      </c>
      <c r="E181" s="135">
        <v>0</v>
      </c>
      <c r="F181" s="135">
        <v>0</v>
      </c>
      <c r="G181" s="135">
        <v>1.4612E-2</v>
      </c>
      <c r="H181" s="135">
        <v>0</v>
      </c>
      <c r="I181" s="135">
        <v>1.4612E-2</v>
      </c>
      <c r="J181" s="135">
        <v>-1.4612E-2</v>
      </c>
      <c r="K181" s="127">
        <v>0</v>
      </c>
      <c r="L181" s="127">
        <v>0</v>
      </c>
      <c r="M181" s="127">
        <v>0</v>
      </c>
      <c r="N181" s="127">
        <v>0</v>
      </c>
    </row>
    <row r="182" spans="1:14" ht="15.75" x14ac:dyDescent="0.25">
      <c r="A182" s="124">
        <v>420</v>
      </c>
      <c r="B182" s="133" t="s">
        <v>227</v>
      </c>
      <c r="C182" s="135">
        <v>2.1083999999999999E-2</v>
      </c>
      <c r="D182" s="135">
        <v>0</v>
      </c>
      <c r="E182" s="135">
        <v>2.1083999999999999E-2</v>
      </c>
      <c r="F182" s="135">
        <v>-2.1083999999999999E-2</v>
      </c>
      <c r="G182" s="135">
        <v>0</v>
      </c>
      <c r="H182" s="135">
        <v>0</v>
      </c>
      <c r="I182" s="135">
        <v>0</v>
      </c>
      <c r="J182" s="135">
        <v>0</v>
      </c>
      <c r="K182" s="127">
        <f t="shared" si="6"/>
        <v>0</v>
      </c>
      <c r="L182" s="127">
        <v>0</v>
      </c>
      <c r="M182" s="127">
        <f t="shared" si="7"/>
        <v>0</v>
      </c>
      <c r="N182" s="127">
        <f t="shared" si="7"/>
        <v>0</v>
      </c>
    </row>
    <row r="183" spans="1:14" ht="15.75" x14ac:dyDescent="0.25">
      <c r="A183" s="124">
        <v>540</v>
      </c>
      <c r="B183" s="133" t="s">
        <v>240</v>
      </c>
      <c r="C183" s="139">
        <v>5.0000000000000002E-5</v>
      </c>
      <c r="D183" s="135">
        <v>0</v>
      </c>
      <c r="E183" s="139">
        <v>5.0000000000000002E-5</v>
      </c>
      <c r="F183" s="139">
        <v>-5.0000000000000002E-5</v>
      </c>
      <c r="G183" s="135">
        <v>0</v>
      </c>
      <c r="H183" s="135">
        <v>0</v>
      </c>
      <c r="I183" s="135">
        <v>0</v>
      </c>
      <c r="J183" s="135">
        <v>0</v>
      </c>
      <c r="K183" s="127">
        <f t="shared" si="6"/>
        <v>0</v>
      </c>
      <c r="L183" s="127">
        <v>0</v>
      </c>
      <c r="M183" s="127">
        <f t="shared" si="7"/>
        <v>0</v>
      </c>
      <c r="N183" s="127">
        <f t="shared" si="7"/>
        <v>0</v>
      </c>
    </row>
    <row r="184" spans="1:14" ht="15.75" hidden="1" x14ac:dyDescent="0.25">
      <c r="A184" s="124"/>
      <c r="B184" s="133"/>
      <c r="C184" s="135"/>
      <c r="D184" s="135"/>
      <c r="E184" s="135"/>
      <c r="F184" s="135"/>
      <c r="G184" s="135"/>
      <c r="H184" s="135"/>
      <c r="I184" s="135"/>
      <c r="J184" s="135"/>
      <c r="K184" s="127"/>
      <c r="L184" s="127"/>
      <c r="M184" s="127"/>
      <c r="N184" s="127"/>
    </row>
    <row r="185" spans="1:14" ht="31.5" hidden="1" x14ac:dyDescent="0.25">
      <c r="A185" s="124"/>
      <c r="B185" s="143" t="s">
        <v>162</v>
      </c>
      <c r="C185" s="135">
        <v>0.24815399999999999</v>
      </c>
      <c r="D185" s="135">
        <v>0.24815399999999999</v>
      </c>
      <c r="E185" s="135">
        <v>0</v>
      </c>
      <c r="F185" s="135">
        <v>0.24815399999999999</v>
      </c>
      <c r="G185" s="135">
        <v>0.39629999999999999</v>
      </c>
      <c r="H185" s="135">
        <v>0.38944400000000001</v>
      </c>
      <c r="I185" s="135">
        <v>6.8559999999999949E-3</v>
      </c>
      <c r="J185" s="135">
        <v>0.38258800000000004</v>
      </c>
      <c r="K185" s="127">
        <f t="shared" si="6"/>
        <v>1.5969921903334221</v>
      </c>
      <c r="L185" s="127">
        <f t="shared" si="6"/>
        <v>1.5693641851430968</v>
      </c>
      <c r="M185" s="134">
        <v>0</v>
      </c>
      <c r="N185" s="127">
        <f t="shared" si="7"/>
        <v>1.5417361799527716</v>
      </c>
    </row>
    <row r="186" spans="1:14" ht="15.75" hidden="1" x14ac:dyDescent="0.25">
      <c r="A186" s="124"/>
      <c r="B186" s="133" t="s">
        <v>187</v>
      </c>
      <c r="C186" s="135">
        <v>0.24815399999999999</v>
      </c>
      <c r="D186" s="135">
        <v>0.24815399999999999</v>
      </c>
      <c r="E186" s="135">
        <v>0</v>
      </c>
      <c r="F186" s="135">
        <v>0.24815399999999999</v>
      </c>
      <c r="G186" s="135">
        <v>0.39629999999999999</v>
      </c>
      <c r="H186" s="135">
        <v>0.38944400000000001</v>
      </c>
      <c r="I186" s="135">
        <v>6.8559999999999949E-3</v>
      </c>
      <c r="J186" s="135">
        <v>0.38258800000000004</v>
      </c>
      <c r="K186" s="127">
        <f t="shared" si="6"/>
        <v>1.5969921903334221</v>
      </c>
      <c r="L186" s="127">
        <f t="shared" si="6"/>
        <v>1.5693641851430968</v>
      </c>
      <c r="M186" s="134">
        <v>0</v>
      </c>
      <c r="N186" s="127">
        <f t="shared" si="7"/>
        <v>1.5417361799527716</v>
      </c>
    </row>
    <row r="187" spans="1:14" ht="15.75" hidden="1" x14ac:dyDescent="0.25">
      <c r="A187" s="124"/>
      <c r="B187" s="125" t="s">
        <v>65</v>
      </c>
      <c r="C187" s="128">
        <v>0.494676</v>
      </c>
      <c r="D187" s="128">
        <v>0</v>
      </c>
      <c r="E187" s="128">
        <v>0.494676</v>
      </c>
      <c r="F187" s="128">
        <v>-0.494676</v>
      </c>
      <c r="G187" s="128">
        <v>3.0367000000000002E-2</v>
      </c>
      <c r="H187" s="128">
        <v>0</v>
      </c>
      <c r="I187" s="128">
        <v>3.0367000000000002E-2</v>
      </c>
      <c r="J187" s="128">
        <v>-3.0367000000000002E-2</v>
      </c>
      <c r="K187" s="127">
        <f t="shared" si="6"/>
        <v>6.1387655758516686E-2</v>
      </c>
      <c r="L187" s="127">
        <v>0</v>
      </c>
      <c r="M187" s="127">
        <f t="shared" si="7"/>
        <v>6.1387655758516686E-2</v>
      </c>
      <c r="N187" s="127">
        <f t="shared" si="7"/>
        <v>6.1387655758516686E-2</v>
      </c>
    </row>
    <row r="188" spans="1:14" ht="15.75" hidden="1" x14ac:dyDescent="0.25">
      <c r="A188" s="72"/>
      <c r="B188" s="144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</row>
    <row r="189" spans="1:14" ht="15.75" x14ac:dyDescent="0.25">
      <c r="A189" s="72"/>
      <c r="B189" s="144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</row>
    <row r="190" spans="1:14" ht="15.75" x14ac:dyDescent="0.25">
      <c r="A190" s="72"/>
      <c r="B190" s="144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</row>
    <row r="191" spans="1:14" ht="15.75" x14ac:dyDescent="0.25">
      <c r="A191" s="72"/>
      <c r="B191" s="144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</row>
    <row r="192" spans="1:14" ht="15.75" x14ac:dyDescent="0.25">
      <c r="A192" s="72"/>
      <c r="B192" s="144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</row>
    <row r="193" spans="1:14" ht="15.75" x14ac:dyDescent="0.25">
      <c r="A193" s="72"/>
      <c r="B193" s="144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</row>
    <row r="194" spans="1:14" ht="15.75" x14ac:dyDescent="0.25">
      <c r="A194" s="72"/>
      <c r="B194" s="144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</row>
    <row r="195" spans="1:14" ht="15.75" x14ac:dyDescent="0.25">
      <c r="A195" s="72"/>
      <c r="B195" s="144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</row>
    <row r="196" spans="1:14" ht="15.75" x14ac:dyDescent="0.25">
      <c r="A196" s="72"/>
      <c r="B196" s="144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</row>
    <row r="197" spans="1:14" ht="15.75" x14ac:dyDescent="0.25">
      <c r="A197" s="72"/>
      <c r="B197" s="144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</row>
    <row r="198" spans="1:14" ht="15.75" x14ac:dyDescent="0.25">
      <c r="A198" s="72"/>
      <c r="B198" s="144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</row>
    <row r="199" spans="1:14" ht="15.75" x14ac:dyDescent="0.25">
      <c r="A199" s="72"/>
      <c r="B199" s="144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</row>
    <row r="200" spans="1:14" ht="15.75" x14ac:dyDescent="0.25">
      <c r="A200" s="72"/>
      <c r="B200" s="144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</row>
    <row r="201" spans="1:14" ht="15.75" x14ac:dyDescent="0.25">
      <c r="A201" s="72"/>
      <c r="B201" s="144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</row>
    <row r="202" spans="1:14" ht="15.75" x14ac:dyDescent="0.25">
      <c r="A202" s="72"/>
      <c r="B202" s="144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</row>
    <row r="203" spans="1:14" ht="15.75" x14ac:dyDescent="0.25">
      <c r="A203" s="72"/>
      <c r="B203" s="144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</row>
    <row r="204" spans="1:14" ht="15.75" x14ac:dyDescent="0.25">
      <c r="A204" s="72"/>
      <c r="B204" s="146"/>
      <c r="C204" s="147"/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</row>
    <row r="205" spans="1:14" ht="15.75" x14ac:dyDescent="0.25">
      <c r="A205" s="72"/>
      <c r="B205" s="146"/>
      <c r="C205" s="147"/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</row>
    <row r="206" spans="1:14" ht="15.75" x14ac:dyDescent="0.25">
      <c r="A206" s="72"/>
      <c r="B206" s="146"/>
      <c r="C206" s="147"/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</row>
    <row r="207" spans="1:14" ht="15.75" x14ac:dyDescent="0.25">
      <c r="A207" s="72"/>
      <c r="B207" s="146"/>
      <c r="C207" s="147"/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</row>
    <row r="208" spans="1:14" ht="15.75" x14ac:dyDescent="0.25">
      <c r="A208" s="72"/>
      <c r="B208" s="146"/>
      <c r="C208" s="147"/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</row>
    <row r="209" spans="1:14" ht="15.75" x14ac:dyDescent="0.25">
      <c r="A209" s="72"/>
      <c r="B209" s="146"/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</row>
    <row r="210" spans="1:14" ht="15.75" x14ac:dyDescent="0.25">
      <c r="A210" s="72"/>
      <c r="B210" s="146"/>
      <c r="C210" s="147"/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</row>
    <row r="211" spans="1:14" ht="15.75" x14ac:dyDescent="0.25">
      <c r="A211" s="72"/>
      <c r="B211" s="146"/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</row>
    <row r="212" spans="1:14" ht="15.75" x14ac:dyDescent="0.25">
      <c r="A212" s="72"/>
      <c r="B212" s="146"/>
      <c r="C212" s="147"/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</row>
    <row r="213" spans="1:14" ht="15.75" x14ac:dyDescent="0.25">
      <c r="A213" s="72"/>
      <c r="B213" s="146"/>
      <c r="C213" s="147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</row>
    <row r="214" spans="1:14" ht="15.75" x14ac:dyDescent="0.25">
      <c r="A214" s="72"/>
      <c r="B214" s="146"/>
      <c r="C214" s="147"/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</row>
    <row r="215" spans="1:14" ht="15.75" x14ac:dyDescent="0.25">
      <c r="A215" s="72"/>
      <c r="B215" s="146"/>
      <c r="C215" s="147"/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</row>
    <row r="216" spans="1:14" ht="15.75" x14ac:dyDescent="0.25">
      <c r="A216" s="72"/>
      <c r="B216" s="146"/>
      <c r="C216" s="147"/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</row>
    <row r="217" spans="1:14" ht="15.75" x14ac:dyDescent="0.25">
      <c r="A217" s="72"/>
      <c r="B217" s="146"/>
      <c r="C217" s="147"/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</row>
    <row r="218" spans="1:14" ht="15.75" x14ac:dyDescent="0.25">
      <c r="A218" s="72"/>
      <c r="B218" s="146"/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</row>
    <row r="219" spans="1:14" ht="15.75" x14ac:dyDescent="0.25">
      <c r="A219" s="72"/>
      <c r="B219" s="146"/>
      <c r="C219" s="147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</row>
    <row r="220" spans="1:14" ht="15.75" x14ac:dyDescent="0.25">
      <c r="A220" s="72"/>
      <c r="B220" s="146"/>
      <c r="C220" s="147"/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</row>
    <row r="221" spans="1:14" ht="15.75" x14ac:dyDescent="0.25">
      <c r="A221" s="72"/>
      <c r="B221" s="146"/>
      <c r="C221" s="147"/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</row>
    <row r="222" spans="1:14" ht="15.75" x14ac:dyDescent="0.25">
      <c r="A222" s="72"/>
      <c r="B222" s="146"/>
      <c r="C222" s="147"/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</row>
    <row r="223" spans="1:14" ht="15.75" x14ac:dyDescent="0.25">
      <c r="A223" s="72"/>
      <c r="B223" s="146"/>
      <c r="C223" s="147"/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</row>
    <row r="224" spans="1:14" ht="15.75" x14ac:dyDescent="0.25">
      <c r="A224" s="72"/>
      <c r="B224" s="146"/>
      <c r="C224" s="147"/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</row>
    <row r="225" spans="1:14" ht="15.75" x14ac:dyDescent="0.25">
      <c r="A225" s="72"/>
      <c r="B225" s="146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</row>
    <row r="226" spans="1:14" ht="15.75" x14ac:dyDescent="0.25">
      <c r="A226" s="72"/>
      <c r="B226" s="146"/>
      <c r="C226" s="147"/>
      <c r="D226" s="147"/>
      <c r="E226" s="147"/>
      <c r="F226" s="147"/>
      <c r="G226" s="147"/>
      <c r="H226" s="147"/>
      <c r="I226" s="147"/>
      <c r="J226" s="147"/>
      <c r="K226" s="147"/>
      <c r="L226" s="147"/>
      <c r="M226" s="147"/>
      <c r="N226" s="147"/>
    </row>
    <row r="227" spans="1:14" ht="15.75" x14ac:dyDescent="0.25">
      <c r="A227" s="72"/>
      <c r="B227" s="146"/>
      <c r="C227" s="147"/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</row>
    <row r="228" spans="1:14" ht="15.75" x14ac:dyDescent="0.25">
      <c r="A228" s="72"/>
      <c r="B228" s="146"/>
      <c r="C228" s="147"/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</row>
    <row r="229" spans="1:14" ht="15.75" x14ac:dyDescent="0.25">
      <c r="A229" s="72"/>
      <c r="B229" s="146"/>
      <c r="C229" s="147"/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</row>
    <row r="230" spans="1:14" ht="15.75" x14ac:dyDescent="0.25">
      <c r="A230" s="72"/>
      <c r="B230" s="146"/>
      <c r="C230" s="147"/>
      <c r="D230" s="147"/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</row>
    <row r="231" spans="1:14" ht="15.75" x14ac:dyDescent="0.25">
      <c r="A231" s="72"/>
      <c r="B231" s="146"/>
      <c r="C231" s="147"/>
      <c r="D231" s="147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</row>
    <row r="232" spans="1:14" ht="15.75" x14ac:dyDescent="0.25">
      <c r="A232" s="72"/>
      <c r="B232" s="146"/>
      <c r="C232" s="147"/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</row>
    <row r="233" spans="1:14" ht="15.75" x14ac:dyDescent="0.25">
      <c r="A233" s="72"/>
      <c r="B233" s="146"/>
      <c r="C233" s="147"/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</row>
    <row r="234" spans="1:14" ht="15.75" x14ac:dyDescent="0.25">
      <c r="A234" s="72"/>
      <c r="B234" s="146"/>
      <c r="C234" s="147"/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</row>
    <row r="235" spans="1:14" ht="15.75" x14ac:dyDescent="0.25">
      <c r="A235" s="72"/>
      <c r="B235" s="146"/>
      <c r="C235" s="147"/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</row>
    <row r="236" spans="1:14" ht="15.75" x14ac:dyDescent="0.25">
      <c r="A236" s="72"/>
      <c r="B236" s="146"/>
      <c r="C236" s="147"/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</row>
    <row r="237" spans="1:14" ht="15.75" x14ac:dyDescent="0.25">
      <c r="A237" s="72"/>
      <c r="B237" s="146"/>
      <c r="C237" s="147"/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</row>
    <row r="238" spans="1:14" ht="15.75" x14ac:dyDescent="0.25">
      <c r="A238" s="72"/>
      <c r="B238" s="146"/>
      <c r="C238" s="147"/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</row>
    <row r="239" spans="1:14" ht="15.75" x14ac:dyDescent="0.25">
      <c r="A239" s="72"/>
      <c r="B239" s="146"/>
      <c r="C239" s="147"/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</row>
    <row r="240" spans="1:14" ht="15.75" x14ac:dyDescent="0.25">
      <c r="A240" s="72"/>
      <c r="B240" s="146"/>
      <c r="C240" s="147"/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</row>
    <row r="241" spans="1:14" ht="15.75" x14ac:dyDescent="0.25">
      <c r="A241" s="72"/>
      <c r="B241" s="146"/>
      <c r="C241" s="147"/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</row>
    <row r="242" spans="1:14" ht="15.75" x14ac:dyDescent="0.25">
      <c r="A242" s="72"/>
      <c r="B242" s="146"/>
      <c r="C242" s="147"/>
      <c r="D242" s="147"/>
      <c r="E242" s="147"/>
      <c r="F242" s="147"/>
      <c r="G242" s="147"/>
      <c r="H242" s="147"/>
      <c r="I242" s="147"/>
      <c r="J242" s="147"/>
      <c r="K242" s="147"/>
      <c r="L242" s="147"/>
      <c r="M242" s="147"/>
      <c r="N242" s="147"/>
    </row>
    <row r="243" spans="1:14" ht="15.75" x14ac:dyDescent="0.25">
      <c r="A243" s="72"/>
      <c r="B243" s="146"/>
      <c r="C243" s="147"/>
      <c r="D243" s="147"/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</row>
    <row r="244" spans="1:14" ht="15.75" x14ac:dyDescent="0.25">
      <c r="A244" s="72"/>
      <c r="B244" s="146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</row>
    <row r="245" spans="1:14" ht="15.75" x14ac:dyDescent="0.25">
      <c r="A245" s="72"/>
      <c r="B245" s="146"/>
      <c r="C245" s="147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</row>
    <row r="246" spans="1:14" ht="15.75" x14ac:dyDescent="0.25">
      <c r="A246" s="72"/>
      <c r="B246" s="146"/>
      <c r="C246" s="147"/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</row>
    <row r="247" spans="1:14" ht="15.75" x14ac:dyDescent="0.25">
      <c r="A247" s="72"/>
      <c r="B247" s="146"/>
      <c r="C247" s="147"/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</row>
    <row r="248" spans="1:14" ht="15.75" x14ac:dyDescent="0.25">
      <c r="A248" s="72"/>
      <c r="B248" s="146"/>
      <c r="C248" s="147"/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</row>
    <row r="249" spans="1:14" ht="15.75" x14ac:dyDescent="0.25">
      <c r="A249" s="72"/>
      <c r="B249" s="146"/>
      <c r="C249" s="147"/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</row>
    <row r="250" spans="1:14" ht="15.75" x14ac:dyDescent="0.25">
      <c r="A250" s="72"/>
      <c r="B250" s="146"/>
      <c r="C250" s="147"/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</row>
    <row r="251" spans="1:14" ht="15.75" x14ac:dyDescent="0.25">
      <c r="A251" s="72"/>
      <c r="B251" s="146"/>
      <c r="C251" s="147"/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</row>
    <row r="252" spans="1:14" ht="15.75" x14ac:dyDescent="0.25">
      <c r="A252" s="72"/>
      <c r="B252" s="146"/>
      <c r="C252" s="147"/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</row>
    <row r="253" spans="1:14" ht="15.75" x14ac:dyDescent="0.25">
      <c r="A253" s="72"/>
      <c r="B253" s="146"/>
      <c r="C253" s="147"/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</row>
    <row r="254" spans="1:14" ht="15.75" x14ac:dyDescent="0.25">
      <c r="A254" s="72"/>
      <c r="B254" s="146"/>
      <c r="C254" s="147"/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</row>
    <row r="255" spans="1:14" ht="15.75" x14ac:dyDescent="0.25">
      <c r="A255" s="72"/>
      <c r="B255" s="146"/>
      <c r="C255" s="147"/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</row>
    <row r="256" spans="1:14" ht="15.75" x14ac:dyDescent="0.25">
      <c r="A256" s="72"/>
      <c r="B256" s="146"/>
      <c r="C256" s="147"/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</row>
    <row r="257" spans="1:14" ht="15.75" x14ac:dyDescent="0.25">
      <c r="A257" s="72"/>
      <c r="B257" s="146"/>
      <c r="C257" s="147"/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</row>
    <row r="258" spans="1:14" ht="15.75" x14ac:dyDescent="0.25">
      <c r="A258" s="72"/>
      <c r="B258" s="146"/>
      <c r="C258" s="147"/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</row>
    <row r="259" spans="1:14" ht="15.75" x14ac:dyDescent="0.25">
      <c r="A259" s="72"/>
      <c r="B259" s="146"/>
      <c r="C259" s="147"/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</row>
    <row r="260" spans="1:14" ht="15.75" x14ac:dyDescent="0.25">
      <c r="A260" s="72"/>
      <c r="B260" s="146"/>
      <c r="C260" s="147"/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</row>
    <row r="261" spans="1:14" ht="15.75" x14ac:dyDescent="0.25">
      <c r="A261" s="72"/>
      <c r="B261" s="146"/>
      <c r="C261" s="147"/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</row>
    <row r="262" spans="1:14" ht="15.75" x14ac:dyDescent="0.25">
      <c r="A262" s="72"/>
      <c r="B262" s="146"/>
      <c r="C262" s="147"/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</row>
    <row r="263" spans="1:14" x14ac:dyDescent="0.2">
      <c r="B263" s="94"/>
    </row>
    <row r="264" spans="1:14" x14ac:dyDescent="0.2">
      <c r="B264" s="94"/>
    </row>
    <row r="265" spans="1:14" x14ac:dyDescent="0.2">
      <c r="B265" s="94"/>
    </row>
    <row r="266" spans="1:14" x14ac:dyDescent="0.2">
      <c r="B266" s="94"/>
    </row>
    <row r="267" spans="1:14" x14ac:dyDescent="0.2">
      <c r="B267" s="94"/>
    </row>
    <row r="268" spans="1:14" x14ac:dyDescent="0.2">
      <c r="B268" s="94"/>
    </row>
    <row r="269" spans="1:14" x14ac:dyDescent="0.2">
      <c r="B269" s="94"/>
    </row>
    <row r="270" spans="1:14" x14ac:dyDescent="0.2">
      <c r="B270" s="94"/>
    </row>
    <row r="271" spans="1:14" x14ac:dyDescent="0.2">
      <c r="B271" s="94"/>
    </row>
    <row r="272" spans="1:14" x14ac:dyDescent="0.2">
      <c r="B272" s="94"/>
    </row>
    <row r="273" spans="2:2" x14ac:dyDescent="0.2">
      <c r="B273" s="94"/>
    </row>
    <row r="274" spans="2:2" x14ac:dyDescent="0.2">
      <c r="B274" s="94"/>
    </row>
    <row r="275" spans="2:2" x14ac:dyDescent="0.2">
      <c r="B275" s="94"/>
    </row>
    <row r="276" spans="2:2" x14ac:dyDescent="0.2">
      <c r="B276" s="94"/>
    </row>
    <row r="277" spans="2:2" x14ac:dyDescent="0.2">
      <c r="B277" s="94"/>
    </row>
    <row r="278" spans="2:2" x14ac:dyDescent="0.2">
      <c r="B278" s="94"/>
    </row>
    <row r="279" spans="2:2" x14ac:dyDescent="0.2">
      <c r="B279" s="94"/>
    </row>
    <row r="280" spans="2:2" x14ac:dyDescent="0.2">
      <c r="B280" s="94"/>
    </row>
    <row r="281" spans="2:2" x14ac:dyDescent="0.2">
      <c r="B281" s="94"/>
    </row>
    <row r="282" spans="2:2" x14ac:dyDescent="0.2">
      <c r="B282" s="94"/>
    </row>
    <row r="283" spans="2:2" x14ac:dyDescent="0.2">
      <c r="B283" s="94"/>
    </row>
    <row r="284" spans="2:2" x14ac:dyDescent="0.2">
      <c r="B284" s="94"/>
    </row>
    <row r="285" spans="2:2" x14ac:dyDescent="0.2">
      <c r="B285" s="94"/>
    </row>
    <row r="286" spans="2:2" x14ac:dyDescent="0.2">
      <c r="B286" s="94"/>
    </row>
    <row r="287" spans="2:2" x14ac:dyDescent="0.2">
      <c r="B287" s="94"/>
    </row>
    <row r="288" spans="2:2" x14ac:dyDescent="0.2">
      <c r="B288" s="94"/>
    </row>
    <row r="289" spans="2:2" x14ac:dyDescent="0.2">
      <c r="B289" s="94"/>
    </row>
    <row r="290" spans="2:2" x14ac:dyDescent="0.2">
      <c r="B290" s="94"/>
    </row>
    <row r="291" spans="2:2" x14ac:dyDescent="0.2">
      <c r="B291" s="94"/>
    </row>
    <row r="292" spans="2:2" x14ac:dyDescent="0.2">
      <c r="B292" s="94"/>
    </row>
    <row r="293" spans="2:2" x14ac:dyDescent="0.2">
      <c r="B293" s="94"/>
    </row>
    <row r="294" spans="2:2" x14ac:dyDescent="0.2">
      <c r="B294" s="94"/>
    </row>
    <row r="295" spans="2:2" x14ac:dyDescent="0.2">
      <c r="B295" s="94"/>
    </row>
    <row r="296" spans="2:2" x14ac:dyDescent="0.2">
      <c r="B296" s="94"/>
    </row>
    <row r="297" spans="2:2" x14ac:dyDescent="0.2">
      <c r="B297" s="94"/>
    </row>
    <row r="298" spans="2:2" x14ac:dyDescent="0.2">
      <c r="B298" s="94"/>
    </row>
    <row r="299" spans="2:2" x14ac:dyDescent="0.2">
      <c r="B299" s="94"/>
    </row>
    <row r="300" spans="2:2" x14ac:dyDescent="0.2">
      <c r="B300" s="94"/>
    </row>
    <row r="301" spans="2:2" x14ac:dyDescent="0.2">
      <c r="B301" s="94"/>
    </row>
    <row r="302" spans="2:2" x14ac:dyDescent="0.2">
      <c r="B302" s="94"/>
    </row>
    <row r="303" spans="2:2" x14ac:dyDescent="0.2">
      <c r="B303" s="94"/>
    </row>
    <row r="304" spans="2:2" x14ac:dyDescent="0.2">
      <c r="B304" s="94"/>
    </row>
    <row r="305" spans="2:2" x14ac:dyDescent="0.2">
      <c r="B305" s="94"/>
    </row>
    <row r="306" spans="2:2" x14ac:dyDescent="0.2">
      <c r="B306" s="94"/>
    </row>
    <row r="307" spans="2:2" x14ac:dyDescent="0.2">
      <c r="B307" s="94"/>
    </row>
    <row r="308" spans="2:2" x14ac:dyDescent="0.2">
      <c r="B308" s="94"/>
    </row>
    <row r="309" spans="2:2" x14ac:dyDescent="0.2">
      <c r="B309" s="94"/>
    </row>
    <row r="310" spans="2:2" x14ac:dyDescent="0.2">
      <c r="B310" s="94"/>
    </row>
    <row r="311" spans="2:2" x14ac:dyDescent="0.2">
      <c r="B311" s="94"/>
    </row>
    <row r="312" spans="2:2" x14ac:dyDescent="0.2">
      <c r="B312" s="94"/>
    </row>
    <row r="313" spans="2:2" x14ac:dyDescent="0.2">
      <c r="B313" s="94"/>
    </row>
    <row r="314" spans="2:2" x14ac:dyDescent="0.2">
      <c r="B314" s="94"/>
    </row>
    <row r="315" spans="2:2" x14ac:dyDescent="0.2">
      <c r="B315" s="94"/>
    </row>
    <row r="316" spans="2:2" x14ac:dyDescent="0.2">
      <c r="B316" s="94"/>
    </row>
    <row r="317" spans="2:2" x14ac:dyDescent="0.2">
      <c r="B317" s="94"/>
    </row>
    <row r="318" spans="2:2" x14ac:dyDescent="0.2">
      <c r="B318" s="94"/>
    </row>
    <row r="319" spans="2:2" x14ac:dyDescent="0.2">
      <c r="B319" s="94"/>
    </row>
    <row r="320" spans="2:2" x14ac:dyDescent="0.2">
      <c r="B320" s="94"/>
    </row>
    <row r="321" spans="2:2" x14ac:dyDescent="0.2">
      <c r="B321" s="94"/>
    </row>
    <row r="322" spans="2:2" x14ac:dyDescent="0.2">
      <c r="B322" s="94"/>
    </row>
    <row r="323" spans="2:2" x14ac:dyDescent="0.2">
      <c r="B323" s="94"/>
    </row>
    <row r="324" spans="2:2" x14ac:dyDescent="0.2">
      <c r="B324" s="94"/>
    </row>
    <row r="325" spans="2:2" x14ac:dyDescent="0.2">
      <c r="B325" s="94"/>
    </row>
    <row r="326" spans="2:2" x14ac:dyDescent="0.2">
      <c r="B326" s="94"/>
    </row>
    <row r="327" spans="2:2" x14ac:dyDescent="0.2">
      <c r="B327" s="94"/>
    </row>
    <row r="328" spans="2:2" x14ac:dyDescent="0.2">
      <c r="B328" s="94"/>
    </row>
    <row r="329" spans="2:2" x14ac:dyDescent="0.2">
      <c r="B329" s="94"/>
    </row>
    <row r="330" spans="2:2" x14ac:dyDescent="0.2">
      <c r="B330" s="94"/>
    </row>
    <row r="331" spans="2:2" x14ac:dyDescent="0.2">
      <c r="B331" s="94"/>
    </row>
    <row r="332" spans="2:2" x14ac:dyDescent="0.2">
      <c r="B332" s="94"/>
    </row>
    <row r="333" spans="2:2" x14ac:dyDescent="0.2">
      <c r="B333" s="94"/>
    </row>
    <row r="334" spans="2:2" x14ac:dyDescent="0.2">
      <c r="B334" s="94"/>
    </row>
    <row r="335" spans="2:2" x14ac:dyDescent="0.2">
      <c r="B335" s="94"/>
    </row>
    <row r="336" spans="2:2" x14ac:dyDescent="0.2">
      <c r="B336" s="94"/>
    </row>
    <row r="337" spans="2:2" x14ac:dyDescent="0.2">
      <c r="B337" s="94"/>
    </row>
    <row r="338" spans="2:2" x14ac:dyDescent="0.2">
      <c r="B338" s="94"/>
    </row>
    <row r="339" spans="2:2" x14ac:dyDescent="0.2">
      <c r="B339" s="94"/>
    </row>
    <row r="340" spans="2:2" x14ac:dyDescent="0.2">
      <c r="B340" s="94"/>
    </row>
    <row r="341" spans="2:2" x14ac:dyDescent="0.2">
      <c r="B341" s="94"/>
    </row>
    <row r="342" spans="2:2" x14ac:dyDescent="0.2">
      <c r="B342" s="94"/>
    </row>
    <row r="343" spans="2:2" x14ac:dyDescent="0.2">
      <c r="B343" s="94"/>
    </row>
    <row r="344" spans="2:2" x14ac:dyDescent="0.2">
      <c r="B344" s="94"/>
    </row>
    <row r="345" spans="2:2" x14ac:dyDescent="0.2">
      <c r="B345" s="94"/>
    </row>
    <row r="346" spans="2:2" x14ac:dyDescent="0.2">
      <c r="B346" s="94"/>
    </row>
    <row r="347" spans="2:2" x14ac:dyDescent="0.2">
      <c r="B347" s="94"/>
    </row>
    <row r="348" spans="2:2" x14ac:dyDescent="0.2">
      <c r="B348" s="94"/>
    </row>
    <row r="349" spans="2:2" x14ac:dyDescent="0.2">
      <c r="B349" s="94"/>
    </row>
    <row r="350" spans="2:2" x14ac:dyDescent="0.2">
      <c r="B350" s="94"/>
    </row>
    <row r="351" spans="2:2" x14ac:dyDescent="0.2">
      <c r="B351" s="94"/>
    </row>
    <row r="352" spans="2:2" x14ac:dyDescent="0.2">
      <c r="B352" s="94"/>
    </row>
    <row r="353" spans="2:2" x14ac:dyDescent="0.2">
      <c r="B353" s="94"/>
    </row>
    <row r="354" spans="2:2" x14ac:dyDescent="0.2">
      <c r="B354" s="94"/>
    </row>
    <row r="355" spans="2:2" x14ac:dyDescent="0.2">
      <c r="B355" s="94"/>
    </row>
    <row r="356" spans="2:2" x14ac:dyDescent="0.2">
      <c r="B356" s="94"/>
    </row>
    <row r="357" spans="2:2" x14ac:dyDescent="0.2">
      <c r="B357" s="94"/>
    </row>
    <row r="358" spans="2:2" x14ac:dyDescent="0.2">
      <c r="B358" s="94"/>
    </row>
    <row r="359" spans="2:2" x14ac:dyDescent="0.2">
      <c r="B359" s="94"/>
    </row>
    <row r="360" spans="2:2" x14ac:dyDescent="0.2">
      <c r="B360" s="94"/>
    </row>
    <row r="361" spans="2:2" x14ac:dyDescent="0.2">
      <c r="B361" s="94"/>
    </row>
    <row r="362" spans="2:2" x14ac:dyDescent="0.2">
      <c r="B362" s="94"/>
    </row>
    <row r="363" spans="2:2" x14ac:dyDescent="0.2">
      <c r="B363" s="94"/>
    </row>
    <row r="364" spans="2:2" x14ac:dyDescent="0.2">
      <c r="B364" s="94"/>
    </row>
    <row r="365" spans="2:2" x14ac:dyDescent="0.2">
      <c r="B365" s="94"/>
    </row>
    <row r="366" spans="2:2" x14ac:dyDescent="0.2">
      <c r="B366" s="94"/>
    </row>
    <row r="367" spans="2:2" x14ac:dyDescent="0.2">
      <c r="B367" s="94"/>
    </row>
    <row r="368" spans="2:2" x14ac:dyDescent="0.2">
      <c r="B368" s="94"/>
    </row>
    <row r="369" spans="2:2" x14ac:dyDescent="0.2">
      <c r="B369" s="94"/>
    </row>
    <row r="370" spans="2:2" x14ac:dyDescent="0.2">
      <c r="B370" s="94"/>
    </row>
    <row r="371" spans="2:2" x14ac:dyDescent="0.2">
      <c r="B371" s="94"/>
    </row>
    <row r="372" spans="2:2" x14ac:dyDescent="0.2">
      <c r="B372" s="94"/>
    </row>
    <row r="373" spans="2:2" x14ac:dyDescent="0.2">
      <c r="B373" s="94"/>
    </row>
    <row r="374" spans="2:2" x14ac:dyDescent="0.2">
      <c r="B374" s="94"/>
    </row>
    <row r="375" spans="2:2" x14ac:dyDescent="0.2">
      <c r="B375" s="94"/>
    </row>
    <row r="376" spans="2:2" x14ac:dyDescent="0.2">
      <c r="B376" s="94"/>
    </row>
    <row r="377" spans="2:2" x14ac:dyDescent="0.2">
      <c r="B377" s="94"/>
    </row>
    <row r="378" spans="2:2" x14ac:dyDescent="0.2">
      <c r="B378" s="94"/>
    </row>
    <row r="379" spans="2:2" x14ac:dyDescent="0.2">
      <c r="B379" s="94"/>
    </row>
    <row r="380" spans="2:2" x14ac:dyDescent="0.2">
      <c r="B380" s="94"/>
    </row>
    <row r="381" spans="2:2" x14ac:dyDescent="0.2">
      <c r="B381" s="94"/>
    </row>
    <row r="382" spans="2:2" x14ac:dyDescent="0.2">
      <c r="B382" s="94"/>
    </row>
    <row r="383" spans="2:2" x14ac:dyDescent="0.2">
      <c r="B383" s="94"/>
    </row>
    <row r="384" spans="2:2" x14ac:dyDescent="0.2">
      <c r="B384" s="94"/>
    </row>
    <row r="385" spans="2:2" x14ac:dyDescent="0.2">
      <c r="B385" s="94"/>
    </row>
    <row r="386" spans="2:2" x14ac:dyDescent="0.2">
      <c r="B386" s="94"/>
    </row>
    <row r="387" spans="2:2" x14ac:dyDescent="0.2">
      <c r="B387" s="94"/>
    </row>
    <row r="388" spans="2:2" x14ac:dyDescent="0.2">
      <c r="B388" s="94"/>
    </row>
    <row r="389" spans="2:2" x14ac:dyDescent="0.2">
      <c r="B389" s="94"/>
    </row>
    <row r="390" spans="2:2" x14ac:dyDescent="0.2">
      <c r="B390" s="94"/>
    </row>
    <row r="391" spans="2:2" x14ac:dyDescent="0.2">
      <c r="B391" s="94"/>
    </row>
    <row r="392" spans="2:2" x14ac:dyDescent="0.2">
      <c r="B392" s="94"/>
    </row>
    <row r="393" spans="2:2" x14ac:dyDescent="0.2">
      <c r="B393" s="94"/>
    </row>
    <row r="394" spans="2:2" x14ac:dyDescent="0.2">
      <c r="B394" s="94"/>
    </row>
    <row r="395" spans="2:2" x14ac:dyDescent="0.2">
      <c r="B395" s="94"/>
    </row>
    <row r="396" spans="2:2" x14ac:dyDescent="0.2">
      <c r="B396" s="94"/>
    </row>
    <row r="397" spans="2:2" x14ac:dyDescent="0.2">
      <c r="B397" s="94"/>
    </row>
    <row r="398" spans="2:2" x14ac:dyDescent="0.2">
      <c r="B398" s="94"/>
    </row>
    <row r="399" spans="2:2" x14ac:dyDescent="0.2">
      <c r="B399" s="94"/>
    </row>
    <row r="400" spans="2:2" x14ac:dyDescent="0.2">
      <c r="B400" s="94"/>
    </row>
    <row r="401" spans="2:2" x14ac:dyDescent="0.2">
      <c r="B401" s="94"/>
    </row>
    <row r="402" spans="2:2" x14ac:dyDescent="0.2">
      <c r="B402" s="94"/>
    </row>
    <row r="403" spans="2:2" x14ac:dyDescent="0.2">
      <c r="B403" s="94"/>
    </row>
    <row r="404" spans="2:2" x14ac:dyDescent="0.2">
      <c r="B404" s="94"/>
    </row>
    <row r="405" spans="2:2" x14ac:dyDescent="0.2">
      <c r="B405" s="94"/>
    </row>
    <row r="406" spans="2:2" x14ac:dyDescent="0.2">
      <c r="B406" s="94"/>
    </row>
    <row r="407" spans="2:2" x14ac:dyDescent="0.2">
      <c r="B407" s="94"/>
    </row>
    <row r="408" spans="2:2" x14ac:dyDescent="0.2">
      <c r="B408" s="94"/>
    </row>
    <row r="409" spans="2:2" x14ac:dyDescent="0.2">
      <c r="B409" s="94"/>
    </row>
    <row r="410" spans="2:2" x14ac:dyDescent="0.2">
      <c r="B410" s="94"/>
    </row>
    <row r="411" spans="2:2" x14ac:dyDescent="0.2">
      <c r="B411" s="94"/>
    </row>
    <row r="412" spans="2:2" x14ac:dyDescent="0.2">
      <c r="B412" s="94"/>
    </row>
    <row r="413" spans="2:2" x14ac:dyDescent="0.2">
      <c r="B413" s="94"/>
    </row>
    <row r="414" spans="2:2" x14ac:dyDescent="0.2">
      <c r="B414" s="94"/>
    </row>
    <row r="415" spans="2:2" x14ac:dyDescent="0.2">
      <c r="B415" s="94"/>
    </row>
    <row r="416" spans="2:2" x14ac:dyDescent="0.2">
      <c r="B416" s="94"/>
    </row>
    <row r="417" spans="2:2" x14ac:dyDescent="0.2">
      <c r="B417" s="94"/>
    </row>
    <row r="418" spans="2:2" x14ac:dyDescent="0.2">
      <c r="B418" s="94"/>
    </row>
    <row r="419" spans="2:2" x14ac:dyDescent="0.2">
      <c r="B419" s="94"/>
    </row>
    <row r="420" spans="2:2" x14ac:dyDescent="0.2">
      <c r="B420" s="94"/>
    </row>
    <row r="421" spans="2:2" x14ac:dyDescent="0.2">
      <c r="B421" s="94"/>
    </row>
    <row r="422" spans="2:2" x14ac:dyDescent="0.2">
      <c r="B422" s="94"/>
    </row>
    <row r="423" spans="2:2" x14ac:dyDescent="0.2">
      <c r="B423" s="94"/>
    </row>
    <row r="424" spans="2:2" x14ac:dyDescent="0.2">
      <c r="B424" s="94"/>
    </row>
    <row r="425" spans="2:2" x14ac:dyDescent="0.2">
      <c r="B425" s="94"/>
    </row>
    <row r="426" spans="2:2" x14ac:dyDescent="0.2">
      <c r="B426" s="94"/>
    </row>
    <row r="427" spans="2:2" x14ac:dyDescent="0.2">
      <c r="B427" s="94"/>
    </row>
    <row r="428" spans="2:2" x14ac:dyDescent="0.2">
      <c r="B428" s="94"/>
    </row>
    <row r="429" spans="2:2" x14ac:dyDescent="0.2">
      <c r="B429" s="94"/>
    </row>
    <row r="430" spans="2:2" x14ac:dyDescent="0.2">
      <c r="B430" s="94"/>
    </row>
    <row r="431" spans="2:2" x14ac:dyDescent="0.2">
      <c r="B431" s="94"/>
    </row>
    <row r="432" spans="2:2" x14ac:dyDescent="0.2">
      <c r="B432" s="94"/>
    </row>
    <row r="433" spans="2:2" x14ac:dyDescent="0.2">
      <c r="B433" s="94"/>
    </row>
    <row r="434" spans="2:2" x14ac:dyDescent="0.2">
      <c r="B434" s="94"/>
    </row>
    <row r="435" spans="2:2" x14ac:dyDescent="0.2">
      <c r="B435" s="94"/>
    </row>
    <row r="436" spans="2:2" x14ac:dyDescent="0.2">
      <c r="B436" s="94"/>
    </row>
    <row r="437" spans="2:2" x14ac:dyDescent="0.2">
      <c r="B437" s="94"/>
    </row>
    <row r="438" spans="2:2" x14ac:dyDescent="0.2">
      <c r="B438" s="94"/>
    </row>
    <row r="439" spans="2:2" x14ac:dyDescent="0.2">
      <c r="B439" s="94"/>
    </row>
    <row r="440" spans="2:2" x14ac:dyDescent="0.2">
      <c r="B440" s="94"/>
    </row>
    <row r="441" spans="2:2" x14ac:dyDescent="0.2">
      <c r="B441" s="94"/>
    </row>
    <row r="442" spans="2:2" x14ac:dyDescent="0.2">
      <c r="B442" s="94"/>
    </row>
    <row r="443" spans="2:2" x14ac:dyDescent="0.2">
      <c r="B443" s="94"/>
    </row>
    <row r="444" spans="2:2" x14ac:dyDescent="0.2">
      <c r="B444" s="94"/>
    </row>
    <row r="445" spans="2:2" x14ac:dyDescent="0.2">
      <c r="B445" s="94"/>
    </row>
    <row r="446" spans="2:2" x14ac:dyDescent="0.2">
      <c r="B446" s="94"/>
    </row>
    <row r="447" spans="2:2" x14ac:dyDescent="0.2">
      <c r="B447" s="94"/>
    </row>
    <row r="448" spans="2:2" x14ac:dyDescent="0.2">
      <c r="B448" s="94"/>
    </row>
    <row r="449" spans="2:2" x14ac:dyDescent="0.2">
      <c r="B449" s="94"/>
    </row>
    <row r="450" spans="2:2" x14ac:dyDescent="0.2">
      <c r="B450" s="94"/>
    </row>
    <row r="451" spans="2:2" x14ac:dyDescent="0.2">
      <c r="B451" s="94"/>
    </row>
    <row r="452" spans="2:2" x14ac:dyDescent="0.2">
      <c r="B452" s="94"/>
    </row>
    <row r="453" spans="2:2" x14ac:dyDescent="0.2">
      <c r="B453" s="94"/>
    </row>
    <row r="454" spans="2:2" x14ac:dyDescent="0.2">
      <c r="B454" s="94"/>
    </row>
    <row r="455" spans="2:2" x14ac:dyDescent="0.2">
      <c r="B455" s="94"/>
    </row>
    <row r="456" spans="2:2" x14ac:dyDescent="0.2">
      <c r="B456" s="94"/>
    </row>
    <row r="457" spans="2:2" x14ac:dyDescent="0.2">
      <c r="B457" s="94"/>
    </row>
    <row r="458" spans="2:2" x14ac:dyDescent="0.2">
      <c r="B458" s="94"/>
    </row>
    <row r="459" spans="2:2" x14ac:dyDescent="0.2">
      <c r="B459" s="94"/>
    </row>
    <row r="460" spans="2:2" x14ac:dyDescent="0.2">
      <c r="B460" s="94"/>
    </row>
    <row r="461" spans="2:2" x14ac:dyDescent="0.2">
      <c r="B461" s="94"/>
    </row>
    <row r="462" spans="2:2" x14ac:dyDescent="0.2">
      <c r="B462" s="94"/>
    </row>
    <row r="463" spans="2:2" x14ac:dyDescent="0.2">
      <c r="B463" s="94"/>
    </row>
    <row r="464" spans="2:2" x14ac:dyDescent="0.2">
      <c r="B464" s="94"/>
    </row>
    <row r="465" spans="2:2" x14ac:dyDescent="0.2">
      <c r="B465" s="94"/>
    </row>
    <row r="466" spans="2:2" x14ac:dyDescent="0.2">
      <c r="B466" s="94"/>
    </row>
    <row r="467" spans="2:2" x14ac:dyDescent="0.2">
      <c r="B467" s="94"/>
    </row>
    <row r="468" spans="2:2" x14ac:dyDescent="0.2">
      <c r="B468" s="94"/>
    </row>
    <row r="469" spans="2:2" x14ac:dyDescent="0.2">
      <c r="B469" s="94"/>
    </row>
    <row r="470" spans="2:2" x14ac:dyDescent="0.2">
      <c r="B470" s="94"/>
    </row>
    <row r="471" spans="2:2" x14ac:dyDescent="0.2">
      <c r="B471" s="94"/>
    </row>
    <row r="472" spans="2:2" x14ac:dyDescent="0.2">
      <c r="B472" s="94"/>
    </row>
    <row r="473" spans="2:2" x14ac:dyDescent="0.2">
      <c r="B473" s="94"/>
    </row>
    <row r="474" spans="2:2" x14ac:dyDescent="0.2">
      <c r="B474" s="94"/>
    </row>
    <row r="475" spans="2:2" x14ac:dyDescent="0.2">
      <c r="B475" s="94"/>
    </row>
    <row r="476" spans="2:2" x14ac:dyDescent="0.2">
      <c r="B476" s="94"/>
    </row>
    <row r="477" spans="2:2" x14ac:dyDescent="0.2">
      <c r="B477" s="94"/>
    </row>
    <row r="478" spans="2:2" x14ac:dyDescent="0.2">
      <c r="B478" s="94"/>
    </row>
    <row r="479" spans="2:2" x14ac:dyDescent="0.2">
      <c r="B479" s="94"/>
    </row>
    <row r="480" spans="2:2" x14ac:dyDescent="0.2">
      <c r="B480" s="94"/>
    </row>
    <row r="481" spans="2:2" x14ac:dyDescent="0.2">
      <c r="B481" s="94"/>
    </row>
    <row r="482" spans="2:2" x14ac:dyDescent="0.2">
      <c r="B482" s="94"/>
    </row>
    <row r="483" spans="2:2" x14ac:dyDescent="0.2">
      <c r="B483" s="94"/>
    </row>
    <row r="484" spans="2:2" x14ac:dyDescent="0.2">
      <c r="B484" s="94"/>
    </row>
    <row r="485" spans="2:2" x14ac:dyDescent="0.2">
      <c r="B485" s="94"/>
    </row>
    <row r="486" spans="2:2" x14ac:dyDescent="0.2">
      <c r="B486" s="94"/>
    </row>
    <row r="487" spans="2:2" x14ac:dyDescent="0.2">
      <c r="B487" s="94"/>
    </row>
    <row r="488" spans="2:2" x14ac:dyDescent="0.2">
      <c r="B488" s="94"/>
    </row>
    <row r="489" spans="2:2" x14ac:dyDescent="0.2">
      <c r="B489" s="94"/>
    </row>
    <row r="490" spans="2:2" x14ac:dyDescent="0.2">
      <c r="B490" s="94"/>
    </row>
    <row r="491" spans="2:2" x14ac:dyDescent="0.2">
      <c r="B491" s="94"/>
    </row>
    <row r="492" spans="2:2" x14ac:dyDescent="0.2">
      <c r="B492" s="94"/>
    </row>
    <row r="493" spans="2:2" x14ac:dyDescent="0.2">
      <c r="B493" s="94"/>
    </row>
    <row r="494" spans="2:2" x14ac:dyDescent="0.2">
      <c r="B494" s="94"/>
    </row>
    <row r="495" spans="2:2" x14ac:dyDescent="0.2">
      <c r="B495" s="94"/>
    </row>
    <row r="496" spans="2:2" x14ac:dyDescent="0.2">
      <c r="B496" s="94"/>
    </row>
    <row r="497" spans="2:2" x14ac:dyDescent="0.2">
      <c r="B497" s="94"/>
    </row>
    <row r="498" spans="2:2" x14ac:dyDescent="0.2">
      <c r="B498" s="94"/>
    </row>
    <row r="499" spans="2:2" x14ac:dyDescent="0.2">
      <c r="B499" s="94"/>
    </row>
    <row r="500" spans="2:2" x14ac:dyDescent="0.2">
      <c r="B500" s="94"/>
    </row>
    <row r="501" spans="2:2" x14ac:dyDescent="0.2">
      <c r="B501" s="94"/>
    </row>
    <row r="502" spans="2:2" x14ac:dyDescent="0.2">
      <c r="B502" s="94"/>
    </row>
    <row r="503" spans="2:2" x14ac:dyDescent="0.2">
      <c r="B503" s="94"/>
    </row>
    <row r="504" spans="2:2" x14ac:dyDescent="0.2">
      <c r="B504" s="94"/>
    </row>
    <row r="505" spans="2:2" x14ac:dyDescent="0.2">
      <c r="B505" s="94"/>
    </row>
  </sheetData>
  <mergeCells count="7">
    <mergeCell ref="A1:N1"/>
    <mergeCell ref="A2:N2"/>
    <mergeCell ref="A3:A4"/>
    <mergeCell ref="B3:B4"/>
    <mergeCell ref="C3:F3"/>
    <mergeCell ref="G3:J3"/>
    <mergeCell ref="K3:N3"/>
  </mergeCells>
  <pageMargins left="0.51181102362204722" right="0.31496062992125984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EAE54-7347-4FA1-A5BD-DCB74F9C08B6}">
  <dimension ref="A1:P505"/>
  <sheetViews>
    <sheetView tabSelected="1" topLeftCell="A172" workbookViewId="0">
      <selection activeCell="G191" sqref="G191"/>
    </sheetView>
  </sheetViews>
  <sheetFormatPr defaultRowHeight="15" x14ac:dyDescent="0.25"/>
  <cols>
    <col min="1" max="1" width="5.85546875" style="1" customWidth="1"/>
    <col min="2" max="2" width="20.42578125" style="1" customWidth="1"/>
    <col min="3" max="3" width="8.42578125" style="1" customWidth="1"/>
    <col min="4" max="4" width="7.5703125" style="1" customWidth="1"/>
    <col min="5" max="5" width="8.5703125" style="1" customWidth="1"/>
    <col min="6" max="6" width="8.85546875" style="1" customWidth="1"/>
    <col min="7" max="7" width="8.85546875" style="33" customWidth="1"/>
    <col min="8" max="8" width="7.85546875" style="33" customWidth="1"/>
    <col min="9" max="9" width="8.85546875" style="33" customWidth="1"/>
    <col min="10" max="10" width="9.140625" style="33" customWidth="1"/>
    <col min="11" max="11" width="9.42578125" style="52" customWidth="1"/>
    <col min="12" max="12" width="9.7109375" style="52" customWidth="1"/>
    <col min="13" max="13" width="8.85546875" style="52" customWidth="1"/>
    <col min="14" max="14" width="9.42578125" style="52" customWidth="1"/>
    <col min="15" max="16384" width="9.140625" style="1"/>
  </cols>
  <sheetData>
    <row r="1" spans="1:16" ht="20.25" customHeight="1" x14ac:dyDescent="0.25">
      <c r="A1" s="165" t="s">
        <v>242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6" ht="19.5" customHeight="1" x14ac:dyDescent="0.25">
      <c r="B2" s="3"/>
      <c r="C2" s="3"/>
      <c r="D2" s="3"/>
      <c r="E2" s="3"/>
      <c r="F2" s="3"/>
      <c r="G2" s="34"/>
      <c r="H2" s="34"/>
      <c r="I2" s="166" t="s">
        <v>1</v>
      </c>
      <c r="J2" s="166"/>
      <c r="K2" s="166"/>
      <c r="L2" s="166"/>
      <c r="M2" s="166"/>
      <c r="N2" s="166"/>
    </row>
    <row r="3" spans="1:16" ht="27.75" customHeight="1" x14ac:dyDescent="0.25">
      <c r="A3" s="167" t="s">
        <v>2</v>
      </c>
      <c r="B3" s="169" t="s">
        <v>3</v>
      </c>
      <c r="C3" s="170" t="s">
        <v>241</v>
      </c>
      <c r="D3" s="170"/>
      <c r="E3" s="170"/>
      <c r="F3" s="170"/>
      <c r="G3" s="170" t="s">
        <v>243</v>
      </c>
      <c r="H3" s="170"/>
      <c r="I3" s="170"/>
      <c r="J3" s="170"/>
      <c r="K3" s="183" t="s">
        <v>6</v>
      </c>
      <c r="L3" s="183"/>
      <c r="M3" s="183"/>
      <c r="N3" s="183"/>
    </row>
    <row r="4" spans="1:16" ht="28.5" customHeight="1" x14ac:dyDescent="0.25">
      <c r="A4" s="168"/>
      <c r="B4" s="169"/>
      <c r="C4" s="111" t="s">
        <v>7</v>
      </c>
      <c r="D4" s="111" t="s">
        <v>244</v>
      </c>
      <c r="E4" s="111" t="s">
        <v>219</v>
      </c>
      <c r="F4" s="111" t="s">
        <v>10</v>
      </c>
      <c r="G4" s="111" t="s">
        <v>7</v>
      </c>
      <c r="H4" s="111" t="s">
        <v>244</v>
      </c>
      <c r="I4" s="111" t="s">
        <v>219</v>
      </c>
      <c r="J4" s="111" t="s">
        <v>10</v>
      </c>
      <c r="K4" s="112" t="s">
        <v>7</v>
      </c>
      <c r="L4" s="112" t="s">
        <v>232</v>
      </c>
      <c r="M4" s="112" t="s">
        <v>9</v>
      </c>
      <c r="N4" s="112" t="s">
        <v>10</v>
      </c>
    </row>
    <row r="5" spans="1:16" s="10" customFormat="1" ht="50.25" customHeight="1" x14ac:dyDescent="0.2">
      <c r="A5" s="185"/>
      <c r="B5" s="28" t="s">
        <v>11</v>
      </c>
      <c r="C5" s="38">
        <v>12057.862314</v>
      </c>
      <c r="D5" s="38">
        <v>2254.7029320000001</v>
      </c>
      <c r="E5" s="38">
        <v>9803.1593819999998</v>
      </c>
      <c r="F5" s="38">
        <v>-7548.4564499999997</v>
      </c>
      <c r="G5" s="38">
        <v>15660.842205000001</v>
      </c>
      <c r="H5" s="38">
        <v>3308.874147</v>
      </c>
      <c r="I5" s="38">
        <v>12351.968058</v>
      </c>
      <c r="J5" s="38">
        <v>-9043.0939109999999</v>
      </c>
      <c r="K5" s="9">
        <f>G5/C5</f>
        <v>1.2988075163884312</v>
      </c>
      <c r="L5" s="9">
        <f t="shared" ref="L5:N5" si="0">H5/D5</f>
        <v>1.4675432847665273</v>
      </c>
      <c r="M5" s="9">
        <f t="shared" si="0"/>
        <v>1.2599986980401416</v>
      </c>
      <c r="N5" s="9">
        <f t="shared" si="0"/>
        <v>1.1980057076437132</v>
      </c>
    </row>
    <row r="6" spans="1:16" x14ac:dyDescent="0.25">
      <c r="A6" s="186"/>
      <c r="B6" s="12" t="s">
        <v>12</v>
      </c>
      <c r="C6" s="3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6" s="10" customFormat="1" ht="22.5" customHeight="1" x14ac:dyDescent="0.2">
      <c r="A7" s="185"/>
      <c r="B7" s="15" t="s">
        <v>13</v>
      </c>
      <c r="C7" s="38">
        <f t="shared" ref="C7:J7" si="1">C5-C10</f>
        <v>7283.7298350000001</v>
      </c>
      <c r="D7" s="38">
        <f t="shared" si="1"/>
        <v>748.89371000000006</v>
      </c>
      <c r="E7" s="38">
        <f t="shared" si="1"/>
        <v>6534.8361249999998</v>
      </c>
      <c r="F7" s="38">
        <f t="shared" si="1"/>
        <v>-5785.9424149999995</v>
      </c>
      <c r="G7" s="38">
        <f t="shared" si="1"/>
        <v>11303.520179000001</v>
      </c>
      <c r="H7" s="38">
        <f t="shared" si="1"/>
        <v>2077.7440420000003</v>
      </c>
      <c r="I7" s="38">
        <f t="shared" si="1"/>
        <v>9225.7761370000007</v>
      </c>
      <c r="J7" s="38">
        <f t="shared" si="1"/>
        <v>-7148.0320950000005</v>
      </c>
      <c r="K7" s="9">
        <f>G7/C7</f>
        <v>1.5518862499105859</v>
      </c>
      <c r="L7" s="9">
        <f t="shared" ref="L7:N22" si="2">H7/D7</f>
        <v>2.7744178035625375</v>
      </c>
      <c r="M7" s="9">
        <f t="shared" si="2"/>
        <v>1.4117838551001156</v>
      </c>
      <c r="N7" s="9">
        <f t="shared" si="2"/>
        <v>1.2354136253532002</v>
      </c>
    </row>
    <row r="8" spans="1:16" s="10" customFormat="1" ht="22.5" customHeight="1" x14ac:dyDescent="0.2">
      <c r="A8" s="185"/>
      <c r="B8" s="15" t="s">
        <v>14</v>
      </c>
      <c r="C8" s="38">
        <v>602.56126899999992</v>
      </c>
      <c r="D8" s="38">
        <v>75.758008000000018</v>
      </c>
      <c r="E8" s="38">
        <v>526.80326100000002</v>
      </c>
      <c r="F8" s="38">
        <v>-451.04525299999995</v>
      </c>
      <c r="G8" s="38">
        <v>1008.9191089999997</v>
      </c>
      <c r="H8" s="38">
        <v>44.661527000000007</v>
      </c>
      <c r="I8" s="38">
        <v>964.25758199999996</v>
      </c>
      <c r="J8" s="38">
        <v>-919.59605500000021</v>
      </c>
      <c r="K8" s="9">
        <f>G8/C8</f>
        <v>1.6743842674694045</v>
      </c>
      <c r="L8" s="9">
        <f t="shared" si="2"/>
        <v>0.58952879278451986</v>
      </c>
      <c r="M8" s="9">
        <f t="shared" si="2"/>
        <v>1.8303941022870773</v>
      </c>
      <c r="N8" s="9">
        <f t="shared" si="2"/>
        <v>2.0388110702497522</v>
      </c>
    </row>
    <row r="9" spans="1:16" s="10" customFormat="1" ht="22.5" customHeight="1" x14ac:dyDescent="0.2">
      <c r="A9" s="185"/>
      <c r="B9" s="16" t="s">
        <v>15</v>
      </c>
      <c r="C9" s="38">
        <v>5512.9880879999992</v>
      </c>
      <c r="D9" s="38">
        <v>1761.3604539999999</v>
      </c>
      <c r="E9" s="38">
        <v>3751.6276339999995</v>
      </c>
      <c r="F9" s="38">
        <v>-1990.2671799999996</v>
      </c>
      <c r="G9" s="38">
        <v>5175.4100480000006</v>
      </c>
      <c r="H9" s="38">
        <v>1533.6600120000001</v>
      </c>
      <c r="I9" s="38">
        <v>3641.7500360000004</v>
      </c>
      <c r="J9" s="38">
        <v>-2108.0900240000001</v>
      </c>
      <c r="K9" s="9">
        <f t="shared" ref="K9:N71" si="3">G9/C9</f>
        <v>0.93876677500268912</v>
      </c>
      <c r="L9" s="9">
        <f t="shared" si="2"/>
        <v>0.87072467677873744</v>
      </c>
      <c r="M9" s="9">
        <f t="shared" si="2"/>
        <v>0.97071201923021144</v>
      </c>
      <c r="N9" s="9">
        <f t="shared" si="2"/>
        <v>1.0591995110927772</v>
      </c>
    </row>
    <row r="10" spans="1:16" s="10" customFormat="1" ht="22.5" customHeight="1" x14ac:dyDescent="0.2">
      <c r="A10" s="185"/>
      <c r="B10" s="16" t="s">
        <v>16</v>
      </c>
      <c r="C10" s="38">
        <v>4774.1324789999999</v>
      </c>
      <c r="D10" s="38">
        <v>1505.8092220000001</v>
      </c>
      <c r="E10" s="38">
        <v>3268.323257</v>
      </c>
      <c r="F10" s="38">
        <v>-1762.5140350000001</v>
      </c>
      <c r="G10" s="38">
        <v>4357.3220259999998</v>
      </c>
      <c r="H10" s="38">
        <v>1231.130105</v>
      </c>
      <c r="I10" s="38">
        <v>3126.1919209999996</v>
      </c>
      <c r="J10" s="38">
        <v>-1895.0618159999997</v>
      </c>
      <c r="K10" s="9">
        <f t="shared" si="3"/>
        <v>0.91269399103744475</v>
      </c>
      <c r="L10" s="9">
        <f t="shared" si="2"/>
        <v>0.81758704025256657</v>
      </c>
      <c r="M10" s="9">
        <f t="shared" si="2"/>
        <v>0.95651246072566798</v>
      </c>
      <c r="N10" s="9">
        <f t="shared" si="2"/>
        <v>1.0752038158947197</v>
      </c>
    </row>
    <row r="11" spans="1:16" ht="18.75" customHeight="1" x14ac:dyDescent="0.25">
      <c r="A11" s="11">
        <v>643</v>
      </c>
      <c r="B11" s="17" t="s">
        <v>17</v>
      </c>
      <c r="C11" s="39">
        <v>3475.7235920000003</v>
      </c>
      <c r="D11" s="39">
        <v>1069.6919129999999</v>
      </c>
      <c r="E11" s="39">
        <v>2406.0316790000006</v>
      </c>
      <c r="F11" s="39">
        <v>-1336.3397660000005</v>
      </c>
      <c r="G11" s="39">
        <v>2930.766869</v>
      </c>
      <c r="H11" s="39">
        <v>747.83969499999989</v>
      </c>
      <c r="I11" s="39">
        <v>2182.9271739999999</v>
      </c>
      <c r="J11" s="39">
        <v>-1435.0874790000003</v>
      </c>
      <c r="K11" s="14">
        <f t="shared" si="3"/>
        <v>0.84321056937487326</v>
      </c>
      <c r="L11" s="14">
        <f t="shared" si="2"/>
        <v>0.69911690077440081</v>
      </c>
      <c r="M11" s="14">
        <f t="shared" si="2"/>
        <v>0.90727283146465976</v>
      </c>
      <c r="N11" s="14">
        <f t="shared" si="2"/>
        <v>1.0738941663732542</v>
      </c>
    </row>
    <row r="12" spans="1:16" ht="18.75" customHeight="1" x14ac:dyDescent="0.25">
      <c r="A12" s="11">
        <v>398</v>
      </c>
      <c r="B12" s="17" t="s">
        <v>18</v>
      </c>
      <c r="C12" s="39">
        <v>1181.103668</v>
      </c>
      <c r="D12" s="39">
        <v>410.88808599999999</v>
      </c>
      <c r="E12" s="39">
        <v>770.21558200000004</v>
      </c>
      <c r="F12" s="39">
        <v>-359.32749600000005</v>
      </c>
      <c r="G12" s="39">
        <v>1317.885401</v>
      </c>
      <c r="H12" s="39">
        <v>455.70283699999999</v>
      </c>
      <c r="I12" s="39">
        <v>862.18256399999996</v>
      </c>
      <c r="J12" s="39">
        <v>-406.47972700000003</v>
      </c>
      <c r="K12" s="14">
        <f t="shared" si="3"/>
        <v>1.1158084059053146</v>
      </c>
      <c r="L12" s="14">
        <f t="shared" si="2"/>
        <v>1.1090680224785101</v>
      </c>
      <c r="M12" s="14">
        <f t="shared" si="2"/>
        <v>1.1194042085739053</v>
      </c>
      <c r="N12" s="14">
        <f t="shared" si="2"/>
        <v>1.1312235537911632</v>
      </c>
    </row>
    <row r="13" spans="1:16" ht="18.75" customHeight="1" x14ac:dyDescent="0.25">
      <c r="A13" s="11">
        <v>112</v>
      </c>
      <c r="B13" s="17" t="s">
        <v>19</v>
      </c>
      <c r="C13" s="41">
        <v>111.35235300000001</v>
      </c>
      <c r="D13" s="41">
        <v>24.395636999999997</v>
      </c>
      <c r="E13" s="41">
        <v>86.956716</v>
      </c>
      <c r="F13" s="41">
        <v>-62.561078999999999</v>
      </c>
      <c r="G13" s="41">
        <v>103.34853200000001</v>
      </c>
      <c r="H13" s="41">
        <v>27.178312000000002</v>
      </c>
      <c r="I13" s="41">
        <v>76.17022</v>
      </c>
      <c r="J13" s="41">
        <v>-48.991907999999995</v>
      </c>
      <c r="K13" s="14">
        <f t="shared" si="3"/>
        <v>0.92812167157347814</v>
      </c>
      <c r="L13" s="14">
        <f t="shared" si="2"/>
        <v>1.1140644534102555</v>
      </c>
      <c r="M13" s="14">
        <f t="shared" si="2"/>
        <v>0.87595557311524963</v>
      </c>
      <c r="N13" s="14">
        <f t="shared" si="2"/>
        <v>0.78310522745299826</v>
      </c>
    </row>
    <row r="14" spans="1:16" ht="18.75" customHeight="1" x14ac:dyDescent="0.25">
      <c r="A14" s="11">
        <v>51</v>
      </c>
      <c r="B14" s="17" t="s">
        <v>20</v>
      </c>
      <c r="C14" s="41">
        <v>5.9528660000000002</v>
      </c>
      <c r="D14" s="41">
        <v>0.83358600000000005</v>
      </c>
      <c r="E14" s="41">
        <v>5.1192799999999998</v>
      </c>
      <c r="F14" s="41">
        <v>-4.2856939999999994</v>
      </c>
      <c r="G14" s="41">
        <v>5.321224</v>
      </c>
      <c r="H14" s="41">
        <v>0.40926100000000004</v>
      </c>
      <c r="I14" s="41">
        <v>4.9119630000000001</v>
      </c>
      <c r="J14" s="41">
        <v>-4.5027019999999993</v>
      </c>
      <c r="K14" s="14">
        <f t="shared" si="3"/>
        <v>0.8938927904642906</v>
      </c>
      <c r="L14" s="14">
        <f t="shared" si="2"/>
        <v>0.49096433961222957</v>
      </c>
      <c r="M14" s="14">
        <f t="shared" si="2"/>
        <v>0.95950270350518041</v>
      </c>
      <c r="N14" s="14">
        <f t="shared" si="2"/>
        <v>1.0506354396744144</v>
      </c>
    </row>
    <row r="15" spans="1:16" s="10" customFormat="1" ht="28.5" x14ac:dyDescent="0.2">
      <c r="A15" s="6"/>
      <c r="B15" s="19" t="s">
        <v>21</v>
      </c>
      <c r="C15" s="38">
        <v>738.85560899999996</v>
      </c>
      <c r="D15" s="38">
        <v>255.551232</v>
      </c>
      <c r="E15" s="38">
        <v>483.30437699999999</v>
      </c>
      <c r="F15" s="38">
        <v>-227.75314499999999</v>
      </c>
      <c r="G15" s="38">
        <v>818.08802200000002</v>
      </c>
      <c r="H15" s="38">
        <v>302.52990699999998</v>
      </c>
      <c r="I15" s="38">
        <v>515.55811500000004</v>
      </c>
      <c r="J15" s="38">
        <v>-213.02820799999998</v>
      </c>
      <c r="K15" s="9">
        <f t="shared" si="3"/>
        <v>1.1072366671307223</v>
      </c>
      <c r="L15" s="9">
        <f t="shared" si="2"/>
        <v>1.1838327079557964</v>
      </c>
      <c r="M15" s="9">
        <f t="shared" si="2"/>
        <v>1.0667358698470881</v>
      </c>
      <c r="N15" s="9">
        <f t="shared" si="2"/>
        <v>0.93534694328809376</v>
      </c>
    </row>
    <row r="16" spans="1:16" ht="18" customHeight="1" x14ac:dyDescent="0.25">
      <c r="A16" s="11">
        <v>860</v>
      </c>
      <c r="B16" s="17" t="s">
        <v>22</v>
      </c>
      <c r="C16" s="39">
        <v>599.25438400000007</v>
      </c>
      <c r="D16" s="39">
        <v>236.64668</v>
      </c>
      <c r="E16" s="39">
        <v>362.60770400000007</v>
      </c>
      <c r="F16" s="39">
        <v>-125.96102400000009</v>
      </c>
      <c r="G16" s="39">
        <v>693.98878500000001</v>
      </c>
      <c r="H16" s="39">
        <v>290.76670300000001</v>
      </c>
      <c r="I16" s="39">
        <v>403.22208200000006</v>
      </c>
      <c r="J16" s="39">
        <v>-112.45537900000008</v>
      </c>
      <c r="K16" s="14">
        <f t="shared" si="3"/>
        <v>1.15808712214611</v>
      </c>
      <c r="L16" s="14">
        <f t="shared" si="2"/>
        <v>1.2286954670143693</v>
      </c>
      <c r="M16" s="14">
        <f t="shared" si="2"/>
        <v>1.1120063847292114</v>
      </c>
      <c r="N16" s="14">
        <f t="shared" si="2"/>
        <v>0.89277917429442299</v>
      </c>
      <c r="O16" s="10"/>
      <c r="P16" s="10"/>
    </row>
    <row r="17" spans="1:16" s="10" customFormat="1" ht="18" customHeight="1" x14ac:dyDescent="0.25">
      <c r="A17" s="11">
        <v>795</v>
      </c>
      <c r="B17" s="17" t="s">
        <v>23</v>
      </c>
      <c r="C17" s="41">
        <v>82.165227999999985</v>
      </c>
      <c r="D17" s="41">
        <v>4.7370100000000006</v>
      </c>
      <c r="E17" s="41">
        <v>77.428217999999987</v>
      </c>
      <c r="F17" s="41">
        <v>-72.691208000000003</v>
      </c>
      <c r="G17" s="41">
        <v>63.545985000000002</v>
      </c>
      <c r="H17" s="41">
        <v>4.6199719999999997</v>
      </c>
      <c r="I17" s="41">
        <v>58.926012999999998</v>
      </c>
      <c r="J17" s="41">
        <v>-54.306041</v>
      </c>
      <c r="K17" s="14">
        <f t="shared" si="3"/>
        <v>0.77339266922012329</v>
      </c>
      <c r="L17" s="14">
        <f t="shared" si="2"/>
        <v>0.97529285350885875</v>
      </c>
      <c r="M17" s="14">
        <f t="shared" si="2"/>
        <v>0.76104054209280658</v>
      </c>
      <c r="N17" s="14">
        <f t="shared" si="2"/>
        <v>0.7470785325234931</v>
      </c>
    </row>
    <row r="18" spans="1:16" ht="18" customHeight="1" x14ac:dyDescent="0.25">
      <c r="A18" s="11">
        <v>804</v>
      </c>
      <c r="B18" s="17" t="s">
        <v>24</v>
      </c>
      <c r="C18" s="41">
        <v>38.220348000000001</v>
      </c>
      <c r="D18" s="41">
        <v>1.259371</v>
      </c>
      <c r="E18" s="41">
        <v>36.960977</v>
      </c>
      <c r="F18" s="41">
        <v>-35.701605999999998</v>
      </c>
      <c r="G18" s="41">
        <v>47.608882000000001</v>
      </c>
      <c r="H18" s="41">
        <v>1.7498849999999999</v>
      </c>
      <c r="I18" s="41">
        <v>45.858996999999995</v>
      </c>
      <c r="J18" s="41">
        <v>-44.109111999999996</v>
      </c>
      <c r="K18" s="14">
        <f t="shared" si="3"/>
        <v>1.2456422950413744</v>
      </c>
      <c r="L18" s="14">
        <f t="shared" si="2"/>
        <v>1.38949126190773</v>
      </c>
      <c r="M18" s="14">
        <f t="shared" si="2"/>
        <v>1.2407409306307027</v>
      </c>
      <c r="N18" s="14">
        <f t="shared" si="2"/>
        <v>1.235493775826219</v>
      </c>
      <c r="O18" s="10"/>
      <c r="P18" s="10"/>
    </row>
    <row r="19" spans="1:16" s="10" customFormat="1" ht="18" customHeight="1" x14ac:dyDescent="0.25">
      <c r="A19" s="11">
        <v>31</v>
      </c>
      <c r="B19" s="17" t="s">
        <v>25</v>
      </c>
      <c r="C19" s="41">
        <v>8.8194040000000005</v>
      </c>
      <c r="D19" s="41">
        <v>5.6964620000000004</v>
      </c>
      <c r="E19" s="41">
        <v>3.1229420000000001</v>
      </c>
      <c r="F19" s="41">
        <v>2.5735200000000003</v>
      </c>
      <c r="G19" s="41">
        <v>8.4059060000000017</v>
      </c>
      <c r="H19" s="41">
        <v>3.821882</v>
      </c>
      <c r="I19" s="41">
        <v>4.5840240000000012</v>
      </c>
      <c r="J19" s="41">
        <v>-0.76214200000000121</v>
      </c>
      <c r="K19" s="14">
        <f t="shared" si="3"/>
        <v>0.95311497239496012</v>
      </c>
      <c r="L19" s="14">
        <f t="shared" si="2"/>
        <v>0.6709220565326337</v>
      </c>
      <c r="M19" s="14">
        <f t="shared" si="2"/>
        <v>1.4678543501608423</v>
      </c>
      <c r="N19" s="14">
        <f t="shared" si="2"/>
        <v>-0.2961476887686908</v>
      </c>
      <c r="O19" s="1"/>
      <c r="P19" s="1"/>
    </row>
    <row r="20" spans="1:16" s="10" customFormat="1" ht="18" customHeight="1" x14ac:dyDescent="0.25">
      <c r="A20" s="11">
        <v>762</v>
      </c>
      <c r="B20" s="17" t="s">
        <v>27</v>
      </c>
      <c r="C20" s="41">
        <v>5.0219700000000005</v>
      </c>
      <c r="D20" s="41">
        <v>3.3148470000000003</v>
      </c>
      <c r="E20" s="41">
        <v>1.7071229999999999</v>
      </c>
      <c r="F20" s="41">
        <v>1.6077240000000002</v>
      </c>
      <c r="G20" s="41">
        <v>2.383089</v>
      </c>
      <c r="H20" s="41">
        <v>1.202642</v>
      </c>
      <c r="I20" s="41">
        <v>1.1804469999999998</v>
      </c>
      <c r="J20" s="41">
        <v>2.2195000000000163E-2</v>
      </c>
      <c r="K20" s="14">
        <f t="shared" si="3"/>
        <v>0.47453270330169234</v>
      </c>
      <c r="L20" s="14">
        <f t="shared" si="2"/>
        <v>0.36280467846630626</v>
      </c>
      <c r="M20" s="14">
        <f t="shared" si="2"/>
        <v>0.69148327332008286</v>
      </c>
      <c r="N20" s="14">
        <f t="shared" si="2"/>
        <v>1.3805230250963573E-2</v>
      </c>
      <c r="O20" s="1"/>
      <c r="P20" s="1"/>
    </row>
    <row r="21" spans="1:16" s="10" customFormat="1" ht="18" customHeight="1" x14ac:dyDescent="0.25">
      <c r="A21" s="11">
        <v>498</v>
      </c>
      <c r="B21" s="17" t="s">
        <v>26</v>
      </c>
      <c r="C21" s="41">
        <v>5.3742749999999999</v>
      </c>
      <c r="D21" s="41">
        <v>3.896862</v>
      </c>
      <c r="E21" s="41">
        <v>1.4774129999999996</v>
      </c>
      <c r="F21" s="41">
        <v>2.4194490000000006</v>
      </c>
      <c r="G21" s="41">
        <v>2.1553749999999998</v>
      </c>
      <c r="H21" s="41">
        <v>0.36882299999999996</v>
      </c>
      <c r="I21" s="41">
        <v>1.7865520000000001</v>
      </c>
      <c r="J21" s="41">
        <v>-1.4177290000000002</v>
      </c>
      <c r="K21" s="14">
        <f t="shared" si="3"/>
        <v>0.40105409566871808</v>
      </c>
      <c r="L21" s="14">
        <f t="shared" si="2"/>
        <v>9.4646153751403034E-2</v>
      </c>
      <c r="M21" s="14">
        <f t="shared" si="2"/>
        <v>1.2092434546061261</v>
      </c>
      <c r="N21" s="14">
        <f t="shared" si="2"/>
        <v>-0.58597184730903606</v>
      </c>
    </row>
    <row r="22" spans="1:16" s="10" customFormat="1" ht="20.25" customHeight="1" x14ac:dyDescent="0.2">
      <c r="A22" s="185"/>
      <c r="B22" s="20" t="s">
        <v>28</v>
      </c>
      <c r="C22" s="38">
        <v>665.97007900000006</v>
      </c>
      <c r="D22" s="38">
        <v>88.412762000000001</v>
      </c>
      <c r="E22" s="38">
        <v>577.55731700000001</v>
      </c>
      <c r="F22" s="38">
        <v>-489.14455500000003</v>
      </c>
      <c r="G22" s="38">
        <v>2254.0873190000002</v>
      </c>
      <c r="H22" s="38">
        <v>1148.706782</v>
      </c>
      <c r="I22" s="38">
        <v>1105.3805370000002</v>
      </c>
      <c r="J22" s="38">
        <v>43.326244999999645</v>
      </c>
      <c r="K22" s="9">
        <f t="shared" si="3"/>
        <v>3.3846675550118821</v>
      </c>
      <c r="L22" s="9">
        <f t="shared" si="2"/>
        <v>12.992544922417421</v>
      </c>
      <c r="M22" s="9">
        <f t="shared" si="2"/>
        <v>1.9138888980606581</v>
      </c>
      <c r="N22" s="9">
        <f t="shared" si="2"/>
        <v>-8.8575543890087136E-2</v>
      </c>
    </row>
    <row r="23" spans="1:16" ht="21" customHeight="1" x14ac:dyDescent="0.25">
      <c r="A23" s="11">
        <v>756</v>
      </c>
      <c r="B23" s="21" t="s">
        <v>30</v>
      </c>
      <c r="C23" s="41">
        <v>10.150714000000001</v>
      </c>
      <c r="D23" s="41">
        <v>0.44728300000000004</v>
      </c>
      <c r="E23" s="41">
        <v>9.7034310000000001</v>
      </c>
      <c r="F23" s="41">
        <v>-9.2561480000000014</v>
      </c>
      <c r="G23" s="41">
        <v>1102.7634189999999</v>
      </c>
      <c r="H23" s="41">
        <v>1088.559933</v>
      </c>
      <c r="I23" s="41">
        <v>14.203486000000034</v>
      </c>
      <c r="J23" s="41">
        <v>1074.3564469999999</v>
      </c>
      <c r="K23" s="14">
        <f t="shared" si="3"/>
        <v>108.63900007428047</v>
      </c>
      <c r="L23" s="22">
        <f t="shared" si="3"/>
        <v>2433.7163115969083</v>
      </c>
      <c r="M23" s="14">
        <f t="shared" si="3"/>
        <v>1.4637591590026284</v>
      </c>
      <c r="N23" s="22">
        <f t="shared" si="3"/>
        <v>-116.06949748426665</v>
      </c>
    </row>
    <row r="24" spans="1:16" ht="21" customHeight="1" x14ac:dyDescent="0.25">
      <c r="A24" s="11">
        <v>276</v>
      </c>
      <c r="B24" s="21" t="s">
        <v>29</v>
      </c>
      <c r="C24" s="41">
        <v>180.42351600000001</v>
      </c>
      <c r="D24" s="41">
        <v>15.79688</v>
      </c>
      <c r="E24" s="41">
        <v>164.62663599999999</v>
      </c>
      <c r="F24" s="41">
        <v>-148.829756</v>
      </c>
      <c r="G24" s="41">
        <v>429.48583200000002</v>
      </c>
      <c r="H24" s="41">
        <v>7.6388790000000002</v>
      </c>
      <c r="I24" s="41">
        <v>421.84695299999998</v>
      </c>
      <c r="J24" s="41">
        <v>-414.20807399999995</v>
      </c>
      <c r="K24" s="14">
        <f t="shared" si="3"/>
        <v>2.380431561925664</v>
      </c>
      <c r="L24" s="14">
        <f t="shared" si="3"/>
        <v>0.48356884397425315</v>
      </c>
      <c r="M24" s="14">
        <f t="shared" si="3"/>
        <v>2.5624465350795362</v>
      </c>
      <c r="N24" s="14">
        <f t="shared" si="3"/>
        <v>2.7830998661316082</v>
      </c>
    </row>
    <row r="25" spans="1:16" ht="21" customHeight="1" x14ac:dyDescent="0.25">
      <c r="A25" s="11">
        <v>440</v>
      </c>
      <c r="B25" s="21" t="s">
        <v>31</v>
      </c>
      <c r="C25" s="41">
        <v>72.593945000000005</v>
      </c>
      <c r="D25" s="41">
        <v>5.8502510000000001</v>
      </c>
      <c r="E25" s="41">
        <v>66.743694000000005</v>
      </c>
      <c r="F25" s="41">
        <v>-60.893442999999998</v>
      </c>
      <c r="G25" s="41">
        <v>99.408653000000001</v>
      </c>
      <c r="H25" s="41">
        <v>1.017347</v>
      </c>
      <c r="I25" s="41">
        <v>98.391306000000014</v>
      </c>
      <c r="J25" s="41">
        <v>-97.373959000000013</v>
      </c>
      <c r="K25" s="14">
        <f t="shared" si="3"/>
        <v>1.3693794020975165</v>
      </c>
      <c r="L25" s="14">
        <f t="shared" si="3"/>
        <v>0.17389800882047624</v>
      </c>
      <c r="M25" s="14">
        <f t="shared" si="3"/>
        <v>1.4741663234881786</v>
      </c>
      <c r="N25" s="14">
        <f t="shared" si="3"/>
        <v>1.5990877539967647</v>
      </c>
    </row>
    <row r="26" spans="1:16" ht="21" customHeight="1" x14ac:dyDescent="0.25">
      <c r="A26" s="11">
        <v>826</v>
      </c>
      <c r="B26" s="21" t="s">
        <v>32</v>
      </c>
      <c r="C26" s="41">
        <v>32.694395</v>
      </c>
      <c r="D26" s="41">
        <v>0.43157999999999996</v>
      </c>
      <c r="E26" s="41">
        <v>32.262814999999996</v>
      </c>
      <c r="F26" s="41">
        <v>-31.831234999999996</v>
      </c>
      <c r="G26" s="41">
        <v>92.029900999999995</v>
      </c>
      <c r="H26" s="41">
        <v>0.77652099999999991</v>
      </c>
      <c r="I26" s="41">
        <v>91.253380000000007</v>
      </c>
      <c r="J26" s="41">
        <v>-90.476859000000005</v>
      </c>
      <c r="K26" s="14">
        <f t="shared" si="3"/>
        <v>2.8148525458262799</v>
      </c>
      <c r="L26" s="14">
        <f t="shared" si="3"/>
        <v>1.7992515871912507</v>
      </c>
      <c r="M26" s="14">
        <f t="shared" si="3"/>
        <v>2.828438250041108</v>
      </c>
      <c r="N26" s="14">
        <f t="shared" si="3"/>
        <v>2.8423923545536329</v>
      </c>
    </row>
    <row r="27" spans="1:16" ht="21" customHeight="1" x14ac:dyDescent="0.25">
      <c r="A27" s="11">
        <v>380</v>
      </c>
      <c r="B27" s="21" t="s">
        <v>34</v>
      </c>
      <c r="C27" s="41">
        <v>47.042715000000001</v>
      </c>
      <c r="D27" s="41">
        <v>0.228377</v>
      </c>
      <c r="E27" s="41">
        <v>46.814338000000006</v>
      </c>
      <c r="F27" s="41">
        <v>-46.585961000000005</v>
      </c>
      <c r="G27" s="41">
        <v>90.729478</v>
      </c>
      <c r="H27" s="41">
        <v>1.8153219999999999</v>
      </c>
      <c r="I27" s="41">
        <v>88.914156000000006</v>
      </c>
      <c r="J27" s="41">
        <v>-87.098833999999997</v>
      </c>
      <c r="K27" s="14">
        <f t="shared" si="3"/>
        <v>1.9286616004199588</v>
      </c>
      <c r="L27" s="14">
        <f t="shared" si="3"/>
        <v>7.9487951939118204</v>
      </c>
      <c r="M27" s="14">
        <f t="shared" si="3"/>
        <v>1.8992932464408658</v>
      </c>
      <c r="N27" s="14">
        <f t="shared" si="3"/>
        <v>1.8696369492087968</v>
      </c>
    </row>
    <row r="28" spans="1:16" ht="21" customHeight="1" x14ac:dyDescent="0.25">
      <c r="A28" s="11">
        <v>250</v>
      </c>
      <c r="B28" s="21" t="s">
        <v>33</v>
      </c>
      <c r="C28" s="41">
        <v>60.428813999999996</v>
      </c>
      <c r="D28" s="41">
        <v>0.81088099999999996</v>
      </c>
      <c r="E28" s="41">
        <v>59.617933000000001</v>
      </c>
      <c r="F28" s="41">
        <v>-58.807051999999999</v>
      </c>
      <c r="G28" s="41">
        <v>82.517624999999995</v>
      </c>
      <c r="H28" s="41">
        <v>0.81371199999999999</v>
      </c>
      <c r="I28" s="41">
        <v>81.703913</v>
      </c>
      <c r="J28" s="41">
        <v>-80.890201000000005</v>
      </c>
      <c r="K28" s="14">
        <f t="shared" si="3"/>
        <v>1.3655344121100905</v>
      </c>
      <c r="L28" s="14">
        <f t="shared" si="3"/>
        <v>1.0034912644395417</v>
      </c>
      <c r="M28" s="14">
        <f t="shared" si="3"/>
        <v>1.370458667193309</v>
      </c>
      <c r="N28" s="14">
        <f t="shared" si="3"/>
        <v>1.3755187218022764</v>
      </c>
    </row>
    <row r="29" spans="1:16" ht="21" customHeight="1" x14ac:dyDescent="0.25">
      <c r="A29" s="11">
        <v>616</v>
      </c>
      <c r="B29" s="21" t="s">
        <v>35</v>
      </c>
      <c r="C29" s="41">
        <v>40.585635000000003</v>
      </c>
      <c r="D29" s="41">
        <v>3.8065630000000001</v>
      </c>
      <c r="E29" s="41">
        <v>36.779071999999999</v>
      </c>
      <c r="F29" s="41">
        <v>-32.972508999999995</v>
      </c>
      <c r="G29" s="41">
        <v>53.099413999999996</v>
      </c>
      <c r="H29" s="41">
        <v>4.2746919999999999</v>
      </c>
      <c r="I29" s="41">
        <v>48.824721999999994</v>
      </c>
      <c r="J29" s="41">
        <v>-44.550029999999992</v>
      </c>
      <c r="K29" s="14">
        <f t="shared" si="3"/>
        <v>1.3083302503459657</v>
      </c>
      <c r="L29" s="14">
        <f t="shared" si="3"/>
        <v>1.1229794436608562</v>
      </c>
      <c r="M29" s="14">
        <f t="shared" si="3"/>
        <v>1.3275137012701135</v>
      </c>
      <c r="N29" s="14">
        <f t="shared" si="3"/>
        <v>1.351126479334648</v>
      </c>
    </row>
    <row r="30" spans="1:16" ht="21" customHeight="1" x14ac:dyDescent="0.25">
      <c r="A30" s="11">
        <v>40</v>
      </c>
      <c r="B30" s="21" t="s">
        <v>43</v>
      </c>
      <c r="C30" s="41">
        <v>14.549770999999998</v>
      </c>
      <c r="D30" s="41">
        <v>0.57594299999999998</v>
      </c>
      <c r="E30" s="41">
        <v>13.973827999999999</v>
      </c>
      <c r="F30" s="41">
        <v>-13.397885</v>
      </c>
      <c r="G30" s="41">
        <v>27.929185</v>
      </c>
      <c r="H30" s="41">
        <v>0.369813</v>
      </c>
      <c r="I30" s="41">
        <v>27.559372000000003</v>
      </c>
      <c r="J30" s="41">
        <v>-27.189559000000006</v>
      </c>
      <c r="K30" s="14">
        <f t="shared" si="3"/>
        <v>1.9195618267806418</v>
      </c>
      <c r="L30" s="14">
        <f t="shared" si="3"/>
        <v>0.64209999947911511</v>
      </c>
      <c r="M30" s="14">
        <f t="shared" si="3"/>
        <v>1.9722134836638898</v>
      </c>
      <c r="N30" s="14">
        <f t="shared" si="3"/>
        <v>2.029391877897146</v>
      </c>
    </row>
    <row r="31" spans="1:16" ht="21" customHeight="1" x14ac:dyDescent="0.25">
      <c r="A31" s="23">
        <v>56</v>
      </c>
      <c r="B31" s="21" t="s">
        <v>39</v>
      </c>
      <c r="C31" s="41">
        <v>26.61702</v>
      </c>
      <c r="D31" s="41">
        <v>14.772263000000001</v>
      </c>
      <c r="E31" s="41">
        <v>11.844757</v>
      </c>
      <c r="F31" s="41">
        <v>2.9275060000000011</v>
      </c>
      <c r="G31" s="41">
        <v>27.693401999999999</v>
      </c>
      <c r="H31" s="41">
        <v>9.1731350000000003</v>
      </c>
      <c r="I31" s="41">
        <v>18.520267</v>
      </c>
      <c r="J31" s="41">
        <v>-9.3471320000000002</v>
      </c>
      <c r="K31" s="14">
        <f t="shared" si="3"/>
        <v>1.0404396134503411</v>
      </c>
      <c r="L31" s="14">
        <f t="shared" si="3"/>
        <v>0.62097019258322173</v>
      </c>
      <c r="M31" s="14">
        <f t="shared" si="3"/>
        <v>1.5635835332037626</v>
      </c>
      <c r="N31" s="14">
        <f t="shared" si="3"/>
        <v>-3.1928651896870566</v>
      </c>
    </row>
    <row r="32" spans="1:16" ht="21" customHeight="1" x14ac:dyDescent="0.25">
      <c r="A32" s="11">
        <v>528</v>
      </c>
      <c r="B32" s="21" t="s">
        <v>38</v>
      </c>
      <c r="C32" s="41">
        <v>19.617362</v>
      </c>
      <c r="D32" s="41">
        <v>4.8761369999999999</v>
      </c>
      <c r="E32" s="41">
        <v>14.741225000000002</v>
      </c>
      <c r="F32" s="41">
        <v>-9.8650880000000036</v>
      </c>
      <c r="G32" s="41">
        <v>24.906714999999998</v>
      </c>
      <c r="H32" s="41">
        <v>3.0711050000000002</v>
      </c>
      <c r="I32" s="41">
        <v>21.835609999999999</v>
      </c>
      <c r="J32" s="41">
        <v>-18.764505</v>
      </c>
      <c r="K32" s="14">
        <f t="shared" si="3"/>
        <v>1.269626109769499</v>
      </c>
      <c r="L32" s="14">
        <f t="shared" si="3"/>
        <v>0.62982336222300572</v>
      </c>
      <c r="M32" s="14">
        <f t="shared" si="3"/>
        <v>1.4812615640830389</v>
      </c>
      <c r="N32" s="14">
        <f t="shared" si="3"/>
        <v>1.902112277153533</v>
      </c>
    </row>
    <row r="33" spans="1:14" ht="21" customHeight="1" x14ac:dyDescent="0.25">
      <c r="A33" s="11">
        <v>833</v>
      </c>
      <c r="B33" s="21" t="s">
        <v>192</v>
      </c>
      <c r="C33" s="41">
        <v>0</v>
      </c>
      <c r="D33" s="41">
        <v>0</v>
      </c>
      <c r="E33" s="41">
        <v>0</v>
      </c>
      <c r="F33" s="41">
        <v>0</v>
      </c>
      <c r="G33" s="41">
        <v>22.144995999999999</v>
      </c>
      <c r="H33" s="41">
        <v>0</v>
      </c>
      <c r="I33" s="41">
        <v>22.144995999999999</v>
      </c>
      <c r="J33" s="41">
        <v>-22.144995999999999</v>
      </c>
      <c r="K33" s="14">
        <v>0</v>
      </c>
      <c r="L33" s="14">
        <v>0</v>
      </c>
      <c r="M33" s="14">
        <v>0</v>
      </c>
      <c r="N33" s="14">
        <v>0</v>
      </c>
    </row>
    <row r="34" spans="1:14" ht="21" customHeight="1" x14ac:dyDescent="0.25">
      <c r="A34" s="11">
        <v>705</v>
      </c>
      <c r="B34" s="21" t="s">
        <v>37</v>
      </c>
      <c r="C34" s="41">
        <v>14.492153999999999</v>
      </c>
      <c r="D34" s="41">
        <v>8.4069000000000005E-2</v>
      </c>
      <c r="E34" s="41">
        <v>14.408085</v>
      </c>
      <c r="F34" s="41">
        <v>-14.324016</v>
      </c>
      <c r="G34" s="41">
        <v>21.386634999999998</v>
      </c>
      <c r="H34" s="41">
        <v>0.27028099999999999</v>
      </c>
      <c r="I34" s="41">
        <v>21.116353999999998</v>
      </c>
      <c r="J34" s="41">
        <v>-20.846073000000001</v>
      </c>
      <c r="K34" s="14">
        <f t="shared" si="3"/>
        <v>1.4757388722200993</v>
      </c>
      <c r="L34" s="14">
        <f t="shared" si="3"/>
        <v>3.2149900676824985</v>
      </c>
      <c r="M34" s="14">
        <f t="shared" si="3"/>
        <v>1.465590604164259</v>
      </c>
      <c r="N34" s="14">
        <f t="shared" si="3"/>
        <v>1.4553232138249497</v>
      </c>
    </row>
    <row r="35" spans="1:14" ht="21" customHeight="1" x14ac:dyDescent="0.25">
      <c r="A35" s="11">
        <v>203</v>
      </c>
      <c r="B35" s="21" t="s">
        <v>40</v>
      </c>
      <c r="C35" s="41">
        <v>18.045145000000002</v>
      </c>
      <c r="D35" s="41">
        <v>1.069979</v>
      </c>
      <c r="E35" s="41">
        <v>16.975166000000002</v>
      </c>
      <c r="F35" s="41">
        <v>-15.905187000000002</v>
      </c>
      <c r="G35" s="41">
        <v>20.297042000000001</v>
      </c>
      <c r="H35" s="41">
        <v>1.114376</v>
      </c>
      <c r="I35" s="41">
        <v>19.182666000000001</v>
      </c>
      <c r="J35" s="41">
        <v>-18.068290000000001</v>
      </c>
      <c r="K35" s="14">
        <f t="shared" si="3"/>
        <v>1.1247924026102312</v>
      </c>
      <c r="L35" s="14">
        <f t="shared" si="3"/>
        <v>1.0414933377197122</v>
      </c>
      <c r="M35" s="14">
        <f t="shared" si="3"/>
        <v>1.1300429109205765</v>
      </c>
      <c r="N35" s="14">
        <f t="shared" si="3"/>
        <v>1.1359998470939072</v>
      </c>
    </row>
    <row r="36" spans="1:14" ht="21" customHeight="1" x14ac:dyDescent="0.25">
      <c r="A36" s="11">
        <v>688</v>
      </c>
      <c r="B36" s="21" t="s">
        <v>45</v>
      </c>
      <c r="C36" s="41">
        <v>13.867558000000001</v>
      </c>
      <c r="D36" s="41">
        <v>9.608274999999999</v>
      </c>
      <c r="E36" s="41">
        <v>4.2592830000000017</v>
      </c>
      <c r="F36" s="41">
        <v>5.3489919999999982</v>
      </c>
      <c r="G36" s="41">
        <v>17.376934000000002</v>
      </c>
      <c r="H36" s="41">
        <v>10.409439000000001</v>
      </c>
      <c r="I36" s="41">
        <v>6.9674950000000004</v>
      </c>
      <c r="J36" s="41">
        <v>3.4419439999999994</v>
      </c>
      <c r="K36" s="14">
        <f t="shared" si="3"/>
        <v>1.2530637333552166</v>
      </c>
      <c r="L36" s="14">
        <f t="shared" si="3"/>
        <v>1.0833827091751642</v>
      </c>
      <c r="M36" s="14">
        <f t="shared" si="3"/>
        <v>1.6358375341577438</v>
      </c>
      <c r="N36" s="14">
        <f t="shared" si="3"/>
        <v>0.64347525664648608</v>
      </c>
    </row>
    <row r="37" spans="1:14" ht="21" customHeight="1" x14ac:dyDescent="0.25">
      <c r="A37" s="11">
        <v>724</v>
      </c>
      <c r="B37" s="21" t="s">
        <v>36</v>
      </c>
      <c r="C37" s="41">
        <v>19.498347999999996</v>
      </c>
      <c r="D37" s="41">
        <v>5.4632240000000003</v>
      </c>
      <c r="E37" s="41">
        <v>14.035123999999998</v>
      </c>
      <c r="F37" s="41">
        <v>-8.5718999999999976</v>
      </c>
      <c r="G37" s="41">
        <v>17.055695</v>
      </c>
      <c r="H37" s="41">
        <v>0.58787999999999996</v>
      </c>
      <c r="I37" s="41">
        <v>16.467814999999998</v>
      </c>
      <c r="J37" s="41">
        <v>-15.879935</v>
      </c>
      <c r="K37" s="14">
        <f t="shared" si="3"/>
        <v>0.87472513055977885</v>
      </c>
      <c r="L37" s="14">
        <f t="shared" si="3"/>
        <v>0.10760679042265152</v>
      </c>
      <c r="M37" s="14">
        <f t="shared" si="3"/>
        <v>1.1733287856950889</v>
      </c>
      <c r="N37" s="14">
        <f t="shared" si="3"/>
        <v>1.852557192687736</v>
      </c>
    </row>
    <row r="38" spans="1:14" ht="21" customHeight="1" x14ac:dyDescent="0.25">
      <c r="A38" s="11">
        <v>752</v>
      </c>
      <c r="B38" s="21" t="s">
        <v>47</v>
      </c>
      <c r="C38" s="41">
        <v>14.630093</v>
      </c>
      <c r="D38" s="41">
        <v>0.27518700000000001</v>
      </c>
      <c r="E38" s="41">
        <v>14.354906000000001</v>
      </c>
      <c r="F38" s="41">
        <v>-14.079719000000001</v>
      </c>
      <c r="G38" s="41">
        <v>15.875041999999999</v>
      </c>
      <c r="H38" s="41">
        <v>5.6176999999999998E-2</v>
      </c>
      <c r="I38" s="41">
        <v>15.818865000000001</v>
      </c>
      <c r="J38" s="41">
        <v>-15.762688000000001</v>
      </c>
      <c r="K38" s="14">
        <f t="shared" si="3"/>
        <v>1.0850950844946781</v>
      </c>
      <c r="L38" s="14">
        <f t="shared" si="3"/>
        <v>0.20414118399488346</v>
      </c>
      <c r="M38" s="14">
        <f t="shared" si="3"/>
        <v>1.1019831826136652</v>
      </c>
      <c r="N38" s="14">
        <f t="shared" si="3"/>
        <v>1.1195314338304621</v>
      </c>
    </row>
    <row r="39" spans="1:14" ht="21" customHeight="1" x14ac:dyDescent="0.25">
      <c r="A39" s="11">
        <v>348</v>
      </c>
      <c r="B39" s="21" t="s">
        <v>42</v>
      </c>
      <c r="C39" s="41">
        <v>8.4145699999999994</v>
      </c>
      <c r="D39" s="41">
        <v>0.9629589999999999</v>
      </c>
      <c r="E39" s="41">
        <v>7.4516109999999998</v>
      </c>
      <c r="F39" s="41">
        <v>-6.4886520000000001</v>
      </c>
      <c r="G39" s="41">
        <v>14.721568999999999</v>
      </c>
      <c r="H39" s="41">
        <v>1.6571</v>
      </c>
      <c r="I39" s="41">
        <v>13.064468999999999</v>
      </c>
      <c r="J39" s="41">
        <v>-11.407368999999999</v>
      </c>
      <c r="K39" s="14">
        <f t="shared" si="3"/>
        <v>1.74953313122358</v>
      </c>
      <c r="L39" s="14">
        <f t="shared" si="3"/>
        <v>1.7208416973100622</v>
      </c>
      <c r="M39" s="14">
        <f t="shared" si="3"/>
        <v>1.7532408763688818</v>
      </c>
      <c r="N39" s="14">
        <f t="shared" si="3"/>
        <v>1.7580491294647946</v>
      </c>
    </row>
    <row r="40" spans="1:14" ht="21" customHeight="1" x14ac:dyDescent="0.25">
      <c r="A40" s="11">
        <v>428</v>
      </c>
      <c r="B40" s="21" t="s">
        <v>44</v>
      </c>
      <c r="C40" s="41">
        <v>9.3819459999999992</v>
      </c>
      <c r="D40" s="41">
        <v>1.9340039999999998</v>
      </c>
      <c r="E40" s="41">
        <v>7.4479420000000003</v>
      </c>
      <c r="F40" s="41">
        <v>-5.5139380000000005</v>
      </c>
      <c r="G40" s="41">
        <v>14.148591</v>
      </c>
      <c r="H40" s="41">
        <v>2.091186</v>
      </c>
      <c r="I40" s="41">
        <v>12.057405000000001</v>
      </c>
      <c r="J40" s="41">
        <v>-9.9662190000000006</v>
      </c>
      <c r="K40" s="14">
        <f t="shared" si="3"/>
        <v>1.5080657040660861</v>
      </c>
      <c r="L40" s="14">
        <f t="shared" si="3"/>
        <v>1.0812728412143926</v>
      </c>
      <c r="M40" s="14">
        <f t="shared" si="3"/>
        <v>1.6188908291713335</v>
      </c>
      <c r="N40" s="14">
        <f t="shared" si="3"/>
        <v>1.8074593874650022</v>
      </c>
    </row>
    <row r="41" spans="1:14" ht="21" customHeight="1" x14ac:dyDescent="0.25">
      <c r="A41" s="11">
        <v>246</v>
      </c>
      <c r="B41" s="21" t="s">
        <v>48</v>
      </c>
      <c r="C41" s="41">
        <v>3.6128170000000002</v>
      </c>
      <c r="D41" s="41">
        <v>0.111735</v>
      </c>
      <c r="E41" s="41">
        <v>3.5010819999999998</v>
      </c>
      <c r="F41" s="41">
        <v>-3.3893469999999999</v>
      </c>
      <c r="G41" s="41">
        <v>12.875776</v>
      </c>
      <c r="H41" s="41">
        <v>0.17513300000000001</v>
      </c>
      <c r="I41" s="41">
        <v>12.700642999999999</v>
      </c>
      <c r="J41" s="41">
        <v>-12.525510000000001</v>
      </c>
      <c r="K41" s="14">
        <f t="shared" si="3"/>
        <v>3.5639159138146215</v>
      </c>
      <c r="L41" s="14">
        <f t="shared" si="3"/>
        <v>1.5673960710609927</v>
      </c>
      <c r="M41" s="14">
        <f t="shared" si="3"/>
        <v>3.6276336858148426</v>
      </c>
      <c r="N41" s="14">
        <f t="shared" si="3"/>
        <v>3.6955525651401291</v>
      </c>
    </row>
    <row r="42" spans="1:14" ht="21" customHeight="1" x14ac:dyDescent="0.25">
      <c r="A42" s="11">
        <v>642</v>
      </c>
      <c r="B42" s="21" t="s">
        <v>41</v>
      </c>
      <c r="C42" s="41">
        <v>11.685012</v>
      </c>
      <c r="D42" s="41">
        <v>5.2665060000000006</v>
      </c>
      <c r="E42" s="41">
        <v>6.4185060000000007</v>
      </c>
      <c r="F42" s="41">
        <v>-1.1519999999999999</v>
      </c>
      <c r="G42" s="41">
        <v>12.442323</v>
      </c>
      <c r="H42" s="41">
        <v>5.5269080000000006</v>
      </c>
      <c r="I42" s="41">
        <v>6.9154150000000003</v>
      </c>
      <c r="J42" s="41">
        <v>-1.3885069999999997</v>
      </c>
      <c r="K42" s="14">
        <f t="shared" si="3"/>
        <v>1.0648104597581927</v>
      </c>
      <c r="L42" s="14">
        <f t="shared" si="3"/>
        <v>1.0494449261047079</v>
      </c>
      <c r="M42" s="14">
        <f t="shared" si="3"/>
        <v>1.0774181717676978</v>
      </c>
      <c r="N42" s="14">
        <f t="shared" si="3"/>
        <v>1.2053012152777776</v>
      </c>
    </row>
    <row r="43" spans="1:14" ht="21" customHeight="1" x14ac:dyDescent="0.25">
      <c r="A43" s="11">
        <v>703</v>
      </c>
      <c r="B43" s="21" t="s">
        <v>46</v>
      </c>
      <c r="C43" s="41">
        <v>5.5477240000000005</v>
      </c>
      <c r="D43" s="41">
        <v>0.64172299999999993</v>
      </c>
      <c r="E43" s="41">
        <v>4.9060009999999998</v>
      </c>
      <c r="F43" s="41">
        <v>-4.264278</v>
      </c>
      <c r="G43" s="41">
        <v>9.4251820000000013</v>
      </c>
      <c r="H43" s="41">
        <v>1.010508</v>
      </c>
      <c r="I43" s="41">
        <v>8.4146740000000015</v>
      </c>
      <c r="J43" s="41">
        <v>-7.4041660000000009</v>
      </c>
      <c r="K43" s="14">
        <f t="shared" si="3"/>
        <v>1.6989277044063475</v>
      </c>
      <c r="L43" s="14">
        <f t="shared" si="3"/>
        <v>1.5746794177550127</v>
      </c>
      <c r="M43" s="14">
        <f t="shared" si="3"/>
        <v>1.7151798379168699</v>
      </c>
      <c r="N43" s="14">
        <f t="shared" si="3"/>
        <v>1.7363234760960709</v>
      </c>
    </row>
    <row r="44" spans="1:14" ht="21" customHeight="1" x14ac:dyDescent="0.25">
      <c r="A44" s="11">
        <v>372</v>
      </c>
      <c r="B44" s="21" t="s">
        <v>54</v>
      </c>
      <c r="C44" s="41">
        <v>5.8533860000000004</v>
      </c>
      <c r="D44" s="41">
        <v>0.296292</v>
      </c>
      <c r="E44" s="41">
        <v>5.5570940000000002</v>
      </c>
      <c r="F44" s="41">
        <v>-5.260802</v>
      </c>
      <c r="G44" s="41">
        <v>7.7013559999999996</v>
      </c>
      <c r="H44" s="41">
        <v>2.1599999999999999E-4</v>
      </c>
      <c r="I44" s="41">
        <v>7.7011399999999997</v>
      </c>
      <c r="J44" s="41">
        <v>-7.7009239999999988</v>
      </c>
      <c r="K44" s="14">
        <f t="shared" si="3"/>
        <v>1.3157095739115785</v>
      </c>
      <c r="L44" s="14">
        <f t="shared" si="3"/>
        <v>7.2901057065327441E-4</v>
      </c>
      <c r="M44" s="14">
        <f t="shared" si="3"/>
        <v>1.3858214383272982</v>
      </c>
      <c r="N44" s="14">
        <f t="shared" si="3"/>
        <v>1.4638307999426701</v>
      </c>
    </row>
    <row r="45" spans="1:14" ht="21" customHeight="1" x14ac:dyDescent="0.25">
      <c r="A45" s="11">
        <v>100</v>
      </c>
      <c r="B45" s="21" t="s">
        <v>53</v>
      </c>
      <c r="C45" s="41">
        <v>6.6093100000000007</v>
      </c>
      <c r="D45" s="41">
        <v>1.476988</v>
      </c>
      <c r="E45" s="41">
        <v>5.1323220000000003</v>
      </c>
      <c r="F45" s="41">
        <v>-3.6553339999999999</v>
      </c>
      <c r="G45" s="41">
        <v>6.4434899999999997</v>
      </c>
      <c r="H45" s="41">
        <v>0.61867499999999997</v>
      </c>
      <c r="I45" s="41">
        <v>5.8248149999999992</v>
      </c>
      <c r="J45" s="41">
        <v>-5.2061399999999995</v>
      </c>
      <c r="K45" s="14">
        <f t="shared" si="3"/>
        <v>0.97491114806235435</v>
      </c>
      <c r="L45" s="14">
        <f t="shared" si="3"/>
        <v>0.4188761181539728</v>
      </c>
      <c r="M45" s="14">
        <f t="shared" si="3"/>
        <v>1.1349278162983536</v>
      </c>
      <c r="N45" s="14">
        <f t="shared" si="3"/>
        <v>1.4242583577861831</v>
      </c>
    </row>
    <row r="46" spans="1:14" ht="21" customHeight="1" x14ac:dyDescent="0.25">
      <c r="A46" s="11">
        <v>208</v>
      </c>
      <c r="B46" s="21" t="s">
        <v>50</v>
      </c>
      <c r="C46" s="41">
        <v>4.3945080000000001</v>
      </c>
      <c r="D46" s="41">
        <v>8.2553000000000001E-2</v>
      </c>
      <c r="E46" s="41">
        <v>4.3119550000000002</v>
      </c>
      <c r="F46" s="41">
        <v>-4.2294020000000003</v>
      </c>
      <c r="G46" s="41">
        <v>6.1878320000000002</v>
      </c>
      <c r="H46" s="41">
        <v>1.4114980000000001</v>
      </c>
      <c r="I46" s="41">
        <v>4.7763340000000003</v>
      </c>
      <c r="J46" s="41">
        <v>-3.3648360000000008</v>
      </c>
      <c r="K46" s="14">
        <f t="shared" si="3"/>
        <v>1.4080829981422267</v>
      </c>
      <c r="L46" s="14">
        <f t="shared" si="3"/>
        <v>17.098082444005669</v>
      </c>
      <c r="M46" s="14">
        <f t="shared" si="3"/>
        <v>1.1076956971953558</v>
      </c>
      <c r="N46" s="14">
        <f t="shared" si="3"/>
        <v>0.79558197589162738</v>
      </c>
    </row>
    <row r="47" spans="1:14" ht="21" customHeight="1" x14ac:dyDescent="0.25">
      <c r="A47" s="11">
        <v>300</v>
      </c>
      <c r="B47" s="21" t="s">
        <v>52</v>
      </c>
      <c r="C47" s="41">
        <v>4.975403</v>
      </c>
      <c r="D47" s="41">
        <v>2.1532420000000001</v>
      </c>
      <c r="E47" s="41">
        <v>2.8221609999999999</v>
      </c>
      <c r="F47" s="41">
        <v>-0.66891899999999982</v>
      </c>
      <c r="G47" s="41">
        <v>4.8193149999999996</v>
      </c>
      <c r="H47" s="41">
        <v>0.57893100000000008</v>
      </c>
      <c r="I47" s="41">
        <v>4.2403839999999997</v>
      </c>
      <c r="J47" s="41">
        <v>-3.6614529999999998</v>
      </c>
      <c r="K47" s="14">
        <f t="shared" si="3"/>
        <v>0.96862806892225606</v>
      </c>
      <c r="L47" s="14">
        <f t="shared" si="3"/>
        <v>0.26886480943618973</v>
      </c>
      <c r="M47" s="14">
        <f t="shared" si="3"/>
        <v>1.5025308619883839</v>
      </c>
      <c r="N47" s="14">
        <f t="shared" si="3"/>
        <v>5.4736866496541445</v>
      </c>
    </row>
    <row r="48" spans="1:14" ht="21" customHeight="1" x14ac:dyDescent="0.25">
      <c r="A48" s="11">
        <v>233</v>
      </c>
      <c r="B48" s="21" t="s">
        <v>51</v>
      </c>
      <c r="C48" s="41">
        <v>2.8774380000000002</v>
      </c>
      <c r="D48" s="41">
        <v>0.67762500000000003</v>
      </c>
      <c r="E48" s="41">
        <v>2.1998130000000002</v>
      </c>
      <c r="F48" s="41">
        <v>-1.5221880000000001</v>
      </c>
      <c r="G48" s="41">
        <v>4.4616569999999998</v>
      </c>
      <c r="H48" s="41">
        <v>0.99068899999999993</v>
      </c>
      <c r="I48" s="41">
        <v>3.4709680000000005</v>
      </c>
      <c r="J48" s="41">
        <v>-2.4802790000000003</v>
      </c>
      <c r="K48" s="14">
        <f t="shared" si="3"/>
        <v>1.550565815840341</v>
      </c>
      <c r="L48" s="14">
        <f t="shared" si="3"/>
        <v>1.4620018446781036</v>
      </c>
      <c r="M48" s="14">
        <f t="shared" si="3"/>
        <v>1.5778468442544891</v>
      </c>
      <c r="N48" s="14">
        <f t="shared" si="3"/>
        <v>1.629416997112052</v>
      </c>
    </row>
    <row r="49" spans="1:14" ht="21" customHeight="1" x14ac:dyDescent="0.25">
      <c r="A49" s="11">
        <v>578</v>
      </c>
      <c r="B49" s="21" t="s">
        <v>49</v>
      </c>
      <c r="C49" s="41">
        <v>3.2407510000000004</v>
      </c>
      <c r="D49" s="41">
        <v>9.5069999999999998E-3</v>
      </c>
      <c r="E49" s="41">
        <v>3.2312440000000002</v>
      </c>
      <c r="F49" s="41">
        <v>-3.2217370000000001</v>
      </c>
      <c r="G49" s="41">
        <v>4.195792</v>
      </c>
      <c r="H49" s="41">
        <v>2.4617E-2</v>
      </c>
      <c r="I49" s="41">
        <v>4.1711749999999999</v>
      </c>
      <c r="J49" s="41">
        <v>-4.1465579999999997</v>
      </c>
      <c r="K49" s="14">
        <f t="shared" si="3"/>
        <v>1.2946974327864127</v>
      </c>
      <c r="L49" s="14">
        <f t="shared" si="3"/>
        <v>2.5893552119490901</v>
      </c>
      <c r="M49" s="14">
        <f t="shared" si="3"/>
        <v>1.2908882770846148</v>
      </c>
      <c r="N49" s="14">
        <f t="shared" si="3"/>
        <v>1.2870566405637702</v>
      </c>
    </row>
    <row r="50" spans="1:14" ht="21" customHeight="1" x14ac:dyDescent="0.25">
      <c r="A50" s="11">
        <v>807</v>
      </c>
      <c r="B50" s="21" t="s">
        <v>55</v>
      </c>
      <c r="C50" s="41">
        <v>1.5850489999999999</v>
      </c>
      <c r="D50" s="41">
        <v>1.4565669999999999</v>
      </c>
      <c r="E50" s="41">
        <v>0.12848199999999996</v>
      </c>
      <c r="F50" s="41">
        <v>1.328085</v>
      </c>
      <c r="G50" s="41">
        <v>2.9223490000000001</v>
      </c>
      <c r="H50" s="41">
        <v>1.5568550000000001</v>
      </c>
      <c r="I50" s="41">
        <v>1.3654940000000002</v>
      </c>
      <c r="J50" s="41">
        <v>0.19136099999999986</v>
      </c>
      <c r="K50" s="14">
        <f t="shared" si="3"/>
        <v>1.8436963147511529</v>
      </c>
      <c r="L50" s="14">
        <f t="shared" si="3"/>
        <v>1.0688523082014079</v>
      </c>
      <c r="M50" s="14">
        <f t="shared" si="3"/>
        <v>10.62790118460174</v>
      </c>
      <c r="N50" s="14">
        <f t="shared" si="3"/>
        <v>0.14408791605958945</v>
      </c>
    </row>
    <row r="51" spans="1:14" ht="21" customHeight="1" x14ac:dyDescent="0.25">
      <c r="A51" s="11">
        <v>442</v>
      </c>
      <c r="B51" s="21" t="s">
        <v>58</v>
      </c>
      <c r="C51" s="41">
        <v>0.46498299999999998</v>
      </c>
      <c r="D51" s="41">
        <v>1.7779E-2</v>
      </c>
      <c r="E51" s="41">
        <v>0.44720399999999999</v>
      </c>
      <c r="F51" s="41">
        <v>-0.429425</v>
      </c>
      <c r="G51" s="41">
        <v>2.660269</v>
      </c>
      <c r="H51" s="41">
        <v>0</v>
      </c>
      <c r="I51" s="41">
        <v>2.660269</v>
      </c>
      <c r="J51" s="41">
        <v>-2.660269</v>
      </c>
      <c r="K51" s="14">
        <f t="shared" si="3"/>
        <v>5.7212177649505467</v>
      </c>
      <c r="L51" s="14">
        <f t="shared" si="3"/>
        <v>0</v>
      </c>
      <c r="M51" s="14">
        <f t="shared" si="3"/>
        <v>5.9486699582293543</v>
      </c>
      <c r="N51" s="14">
        <f t="shared" si="3"/>
        <v>6.1949560458752986</v>
      </c>
    </row>
    <row r="52" spans="1:14" ht="21" customHeight="1" x14ac:dyDescent="0.25">
      <c r="A52" s="11">
        <v>499</v>
      </c>
      <c r="B52" s="21" t="s">
        <v>60</v>
      </c>
      <c r="C52" s="41">
        <v>0.56818199999999996</v>
      </c>
      <c r="D52" s="41">
        <v>0.31833400000000001</v>
      </c>
      <c r="E52" s="41">
        <v>0.24984800000000001</v>
      </c>
      <c r="F52" s="41">
        <v>6.8485999999999991E-2</v>
      </c>
      <c r="G52" s="41">
        <v>2.5524909999999998</v>
      </c>
      <c r="H52" s="41">
        <v>2.2756500000000002</v>
      </c>
      <c r="I52" s="41">
        <v>0.27684099999999989</v>
      </c>
      <c r="J52" s="41">
        <v>1.9988090000000003</v>
      </c>
      <c r="K52" s="14">
        <f t="shared" si="3"/>
        <v>4.4923827224375286</v>
      </c>
      <c r="L52" s="14">
        <f t="shared" si="3"/>
        <v>7.1486237725156601</v>
      </c>
      <c r="M52" s="14">
        <f t="shared" si="3"/>
        <v>1.108037686913643</v>
      </c>
      <c r="N52" s="14">
        <f t="shared" si="3"/>
        <v>29.185658382735166</v>
      </c>
    </row>
    <row r="53" spans="1:14" ht="21" customHeight="1" x14ac:dyDescent="0.25">
      <c r="A53" s="11">
        <v>620</v>
      </c>
      <c r="B53" s="21" t="s">
        <v>57</v>
      </c>
      <c r="C53" s="41">
        <v>1.065088</v>
      </c>
      <c r="D53" s="41">
        <v>3.1520000000000003E-3</v>
      </c>
      <c r="E53" s="41">
        <v>1.061936</v>
      </c>
      <c r="F53" s="41">
        <v>-1.0587839999999999</v>
      </c>
      <c r="G53" s="41">
        <v>1.438051</v>
      </c>
      <c r="H53" s="41">
        <v>0.28075499999999998</v>
      </c>
      <c r="I53" s="41">
        <v>1.1572959999999999</v>
      </c>
      <c r="J53" s="41">
        <v>-0.87654099999999979</v>
      </c>
      <c r="K53" s="14">
        <f t="shared" si="3"/>
        <v>1.3501710656772021</v>
      </c>
      <c r="L53" s="14">
        <f t="shared" si="3"/>
        <v>89.072017766497453</v>
      </c>
      <c r="M53" s="14">
        <f t="shared" si="3"/>
        <v>1.0897982552620873</v>
      </c>
      <c r="N53" s="14">
        <f t="shared" si="3"/>
        <v>0.82787518511802205</v>
      </c>
    </row>
    <row r="54" spans="1:14" ht="21" customHeight="1" x14ac:dyDescent="0.25">
      <c r="A54" s="11">
        <v>191</v>
      </c>
      <c r="B54" s="21" t="s">
        <v>56</v>
      </c>
      <c r="C54" s="41">
        <v>0.87195900000000004</v>
      </c>
      <c r="D54" s="41">
        <v>0.35784899999999997</v>
      </c>
      <c r="E54" s="41">
        <v>0.51411000000000018</v>
      </c>
      <c r="F54" s="41">
        <v>-0.15626100000000015</v>
      </c>
      <c r="G54" s="41">
        <v>1.146652</v>
      </c>
      <c r="H54" s="41">
        <v>0.117169</v>
      </c>
      <c r="I54" s="41">
        <v>1.0294829999999999</v>
      </c>
      <c r="J54" s="41">
        <v>-0.91231399999999996</v>
      </c>
      <c r="K54" s="14">
        <f t="shared" si="3"/>
        <v>1.3150297204341028</v>
      </c>
      <c r="L54" s="14">
        <f t="shared" si="3"/>
        <v>0.32742581368118956</v>
      </c>
      <c r="M54" s="14">
        <f t="shared" si="3"/>
        <v>2.0024566726965038</v>
      </c>
      <c r="N54" s="14">
        <f t="shared" si="3"/>
        <v>5.8383985767401914</v>
      </c>
    </row>
    <row r="55" spans="1:14" ht="21" customHeight="1" x14ac:dyDescent="0.25">
      <c r="A55" s="11">
        <v>70</v>
      </c>
      <c r="B55" s="21" t="s">
        <v>59</v>
      </c>
      <c r="C55" s="41">
        <v>0.45511000000000001</v>
      </c>
      <c r="D55" s="41">
        <v>0.381664</v>
      </c>
      <c r="E55" s="41">
        <v>7.3446000000000025E-2</v>
      </c>
      <c r="F55" s="41">
        <v>0.30821799999999994</v>
      </c>
      <c r="G55" s="41">
        <v>0.330731</v>
      </c>
      <c r="H55" s="41">
        <v>0.29703800000000002</v>
      </c>
      <c r="I55" s="41">
        <v>3.3692999999999987E-2</v>
      </c>
      <c r="J55" s="41">
        <v>0.26334500000000005</v>
      </c>
      <c r="K55" s="14">
        <f t="shared" si="3"/>
        <v>0.72670563160554591</v>
      </c>
      <c r="L55" s="14">
        <f t="shared" si="3"/>
        <v>0.77827093988429619</v>
      </c>
      <c r="M55" s="14">
        <f t="shared" si="3"/>
        <v>0.45874520055550982</v>
      </c>
      <c r="N55" s="14">
        <f t="shared" si="3"/>
        <v>0.85441148797279887</v>
      </c>
    </row>
    <row r="56" spans="1:14" ht="21" customHeight="1" x14ac:dyDescent="0.25">
      <c r="A56" s="11">
        <v>8</v>
      </c>
      <c r="B56" s="21" t="s">
        <v>66</v>
      </c>
      <c r="C56" s="41">
        <v>8.4110000000000001E-3</v>
      </c>
      <c r="D56" s="41">
        <v>0</v>
      </c>
      <c r="E56" s="41">
        <v>8.4110000000000001E-3</v>
      </c>
      <c r="F56" s="41">
        <v>-8.4110000000000001E-3</v>
      </c>
      <c r="G56" s="41">
        <v>0.320021</v>
      </c>
      <c r="H56" s="41">
        <v>0.145202</v>
      </c>
      <c r="I56" s="41">
        <v>0.17481900000000003</v>
      </c>
      <c r="J56" s="41">
        <v>-2.9617000000000018E-2</v>
      </c>
      <c r="K56" s="14">
        <f t="shared" si="3"/>
        <v>38.047913446676972</v>
      </c>
      <c r="L56" s="14">
        <v>0</v>
      </c>
      <c r="M56" s="14">
        <f t="shared" si="3"/>
        <v>20.784567827844494</v>
      </c>
      <c r="N56" s="14">
        <f t="shared" si="3"/>
        <v>3.5212222090120102</v>
      </c>
    </row>
    <row r="57" spans="1:14" ht="21" customHeight="1" x14ac:dyDescent="0.25">
      <c r="A57" s="11">
        <v>438</v>
      </c>
      <c r="B57" s="21" t="s">
        <v>61</v>
      </c>
      <c r="C57" s="41">
        <v>0.261181</v>
      </c>
      <c r="D57" s="41">
        <v>0</v>
      </c>
      <c r="E57" s="41">
        <v>0.261181</v>
      </c>
      <c r="F57" s="41">
        <v>-0.261181</v>
      </c>
      <c r="G57" s="41">
        <v>0.29768499999999998</v>
      </c>
      <c r="H57" s="41">
        <v>0</v>
      </c>
      <c r="I57" s="41">
        <v>0.29768499999999998</v>
      </c>
      <c r="J57" s="41">
        <v>-0.29768499999999998</v>
      </c>
      <c r="K57" s="14">
        <f t="shared" si="3"/>
        <v>1.1397651437125977</v>
      </c>
      <c r="L57" s="14">
        <v>0</v>
      </c>
      <c r="M57" s="14">
        <f t="shared" si="3"/>
        <v>1.1397651437125977</v>
      </c>
      <c r="N57" s="14">
        <f t="shared" si="3"/>
        <v>1.1397651437125977</v>
      </c>
    </row>
    <row r="58" spans="1:14" ht="21" customHeight="1" x14ac:dyDescent="0.25">
      <c r="A58" s="11">
        <v>352</v>
      </c>
      <c r="B58" s="21" t="s">
        <v>62</v>
      </c>
      <c r="C58" s="41">
        <v>5.6942E-2</v>
      </c>
      <c r="D58" s="41">
        <v>1.544E-3</v>
      </c>
      <c r="E58" s="41">
        <v>5.5398000000000003E-2</v>
      </c>
      <c r="F58" s="41">
        <v>-5.3854000000000006E-2</v>
      </c>
      <c r="G58" s="41">
        <v>8.8885999999999993E-2</v>
      </c>
      <c r="H58" s="41">
        <v>0</v>
      </c>
      <c r="I58" s="41">
        <v>8.8885999999999993E-2</v>
      </c>
      <c r="J58" s="41">
        <v>-8.8885999999999993E-2</v>
      </c>
      <c r="K58" s="14">
        <f t="shared" si="3"/>
        <v>1.5609918864809806</v>
      </c>
      <c r="L58" s="14">
        <f t="shared" si="3"/>
        <v>0</v>
      </c>
      <c r="M58" s="14">
        <f t="shared" si="3"/>
        <v>1.60449835734142</v>
      </c>
      <c r="N58" s="14">
        <f t="shared" si="3"/>
        <v>1.650499498644483</v>
      </c>
    </row>
    <row r="59" spans="1:14" ht="21" customHeight="1" x14ac:dyDescent="0.25">
      <c r="A59" s="11">
        <v>92</v>
      </c>
      <c r="B59" s="21" t="s">
        <v>170</v>
      </c>
      <c r="C59" s="41">
        <v>0</v>
      </c>
      <c r="D59" s="41">
        <v>0</v>
      </c>
      <c r="E59" s="41">
        <v>0</v>
      </c>
      <c r="F59" s="41">
        <v>0</v>
      </c>
      <c r="G59" s="41">
        <v>8.3436999999999997E-2</v>
      </c>
      <c r="H59" s="41">
        <v>0</v>
      </c>
      <c r="I59" s="41">
        <v>8.3436999999999997E-2</v>
      </c>
      <c r="J59" s="41">
        <v>-8.3436999999999997E-2</v>
      </c>
      <c r="K59" s="14">
        <v>0</v>
      </c>
      <c r="L59" s="14">
        <v>0</v>
      </c>
      <c r="M59" s="14">
        <v>0</v>
      </c>
      <c r="N59" s="14">
        <v>0</v>
      </c>
    </row>
    <row r="60" spans="1:14" ht="21" customHeight="1" x14ac:dyDescent="0.25">
      <c r="A60" s="11">
        <v>470</v>
      </c>
      <c r="B60" s="21" t="s">
        <v>63</v>
      </c>
      <c r="C60" s="41">
        <v>8.2826070000000005</v>
      </c>
      <c r="D60" s="41">
        <v>8.1658469999999994</v>
      </c>
      <c r="E60" s="41">
        <v>0.11676000000000022</v>
      </c>
      <c r="F60" s="41">
        <v>8.0490870000000001</v>
      </c>
      <c r="G60" s="41">
        <v>6.2328000000000001E-2</v>
      </c>
      <c r="H60" s="41">
        <v>4.0000000000000003E-5</v>
      </c>
      <c r="I60" s="41">
        <v>6.2288000000000003E-2</v>
      </c>
      <c r="J60" s="41">
        <v>-6.2248000000000005E-2</v>
      </c>
      <c r="K60" s="14">
        <f t="shared" si="3"/>
        <v>7.5251668949160569E-3</v>
      </c>
      <c r="L60" s="14">
        <f t="shared" si="3"/>
        <v>4.898450828187205E-6</v>
      </c>
      <c r="M60" s="14">
        <f t="shared" si="3"/>
        <v>0.5334703665638908</v>
      </c>
      <c r="N60" s="14">
        <f t="shared" si="3"/>
        <v>-7.7335479166767617E-3</v>
      </c>
    </row>
    <row r="61" spans="1:14" ht="21" customHeight="1" x14ac:dyDescent="0.25">
      <c r="A61" s="11">
        <v>674</v>
      </c>
      <c r="B61" s="21" t="s">
        <v>64</v>
      </c>
      <c r="C61" s="41">
        <v>2.5402000000000001E-2</v>
      </c>
      <c r="D61" s="41">
        <v>0</v>
      </c>
      <c r="E61" s="41">
        <v>2.5402000000000001E-2</v>
      </c>
      <c r="F61" s="41">
        <v>-2.5402000000000001E-2</v>
      </c>
      <c r="G61" s="41">
        <v>1.5694E-2</v>
      </c>
      <c r="H61" s="41">
        <v>0</v>
      </c>
      <c r="I61" s="41">
        <v>1.5694E-2</v>
      </c>
      <c r="J61" s="41">
        <v>-1.5694E-2</v>
      </c>
      <c r="K61" s="14">
        <f t="shared" si="3"/>
        <v>0.61782536808125343</v>
      </c>
      <c r="L61" s="14">
        <v>0</v>
      </c>
      <c r="M61" s="14">
        <f t="shared" si="3"/>
        <v>0.61782536808125343</v>
      </c>
      <c r="N61" s="14">
        <f t="shared" si="3"/>
        <v>0.61782536808125343</v>
      </c>
    </row>
    <row r="62" spans="1:14" ht="21" customHeight="1" x14ac:dyDescent="0.25">
      <c r="A62" s="11">
        <v>234</v>
      </c>
      <c r="B62" s="21" t="s">
        <v>169</v>
      </c>
      <c r="C62" s="41">
        <v>0</v>
      </c>
      <c r="D62" s="41">
        <v>0</v>
      </c>
      <c r="E62" s="41">
        <v>0</v>
      </c>
      <c r="F62" s="41">
        <v>0</v>
      </c>
      <c r="G62" s="41">
        <v>1.54E-2</v>
      </c>
      <c r="H62" s="41">
        <v>0</v>
      </c>
      <c r="I62" s="41">
        <v>1.54E-2</v>
      </c>
      <c r="J62" s="41">
        <v>-1.54E-2</v>
      </c>
      <c r="K62" s="14">
        <v>0</v>
      </c>
      <c r="L62" s="14">
        <v>0</v>
      </c>
      <c r="M62" s="14">
        <v>0</v>
      </c>
      <c r="N62" s="14">
        <v>0</v>
      </c>
    </row>
    <row r="63" spans="1:14" ht="21" customHeight="1" x14ac:dyDescent="0.25">
      <c r="A63" s="23">
        <v>20</v>
      </c>
      <c r="B63" s="21" t="s">
        <v>67</v>
      </c>
      <c r="C63" s="41">
        <v>4.1099999999999996E-4</v>
      </c>
      <c r="D63" s="41">
        <v>0</v>
      </c>
      <c r="E63" s="41">
        <v>4.1099999999999996E-4</v>
      </c>
      <c r="F63" s="41">
        <v>-4.1099999999999996E-4</v>
      </c>
      <c r="G63" s="41">
        <v>1.07E-4</v>
      </c>
      <c r="H63" s="41">
        <v>0</v>
      </c>
      <c r="I63" s="41">
        <v>1.07E-4</v>
      </c>
      <c r="J63" s="41">
        <v>-1.07E-4</v>
      </c>
      <c r="K63" s="14">
        <f t="shared" si="3"/>
        <v>0.26034063260340634</v>
      </c>
      <c r="L63" s="14">
        <v>0</v>
      </c>
      <c r="M63" s="14">
        <f t="shared" si="3"/>
        <v>0.26034063260340634</v>
      </c>
      <c r="N63" s="14">
        <f t="shared" si="3"/>
        <v>0.26034063260340634</v>
      </c>
    </row>
    <row r="64" spans="1:14" ht="21" customHeight="1" x14ac:dyDescent="0.25">
      <c r="A64" s="11">
        <v>492</v>
      </c>
      <c r="B64" s="21" t="s">
        <v>171</v>
      </c>
      <c r="C64" s="41">
        <v>2.8E-5</v>
      </c>
      <c r="D64" s="41">
        <v>0</v>
      </c>
      <c r="E64" s="41">
        <v>2.8E-5</v>
      </c>
      <c r="F64" s="41">
        <v>-2.8E-5</v>
      </c>
      <c r="G64" s="41">
        <v>0</v>
      </c>
      <c r="H64" s="41">
        <v>0</v>
      </c>
      <c r="I64" s="41">
        <v>0</v>
      </c>
      <c r="J64" s="41">
        <v>0</v>
      </c>
      <c r="K64" s="14">
        <f t="shared" si="3"/>
        <v>0</v>
      </c>
      <c r="L64" s="14">
        <v>0</v>
      </c>
      <c r="M64" s="14">
        <f t="shared" si="3"/>
        <v>0</v>
      </c>
      <c r="N64" s="14">
        <f t="shared" si="3"/>
        <v>0</v>
      </c>
    </row>
    <row r="65" spans="1:14" ht="21" customHeight="1" x14ac:dyDescent="0.25">
      <c r="A65" s="11"/>
      <c r="B65" s="17" t="s">
        <v>65</v>
      </c>
      <c r="C65" s="41">
        <v>0.494676</v>
      </c>
      <c r="D65" s="41">
        <v>0</v>
      </c>
      <c r="E65" s="41">
        <v>0.494676</v>
      </c>
      <c r="F65" s="41">
        <v>-0.494676</v>
      </c>
      <c r="G65" s="41">
        <v>3.0367000000000002E-2</v>
      </c>
      <c r="H65" s="41">
        <v>0</v>
      </c>
      <c r="I65" s="41">
        <v>3.0367000000000002E-2</v>
      </c>
      <c r="J65" s="41">
        <v>-3.0367000000000002E-2</v>
      </c>
      <c r="K65" s="14">
        <f t="shared" si="3"/>
        <v>6.1387655758516686E-2</v>
      </c>
      <c r="L65" s="14">
        <v>0</v>
      </c>
      <c r="M65" s="14">
        <f t="shared" si="3"/>
        <v>6.1387655758516686E-2</v>
      </c>
      <c r="N65" s="14">
        <f t="shared" si="3"/>
        <v>6.1387655758516686E-2</v>
      </c>
    </row>
    <row r="66" spans="1:14" s="10" customFormat="1" ht="20.25" customHeight="1" x14ac:dyDescent="0.2">
      <c r="A66" s="185"/>
      <c r="B66" s="20" t="s">
        <v>68</v>
      </c>
      <c r="C66" s="38">
        <v>5485.8025600000001</v>
      </c>
      <c r="D66" s="38">
        <v>396.33683100000002</v>
      </c>
      <c r="E66" s="38">
        <v>5089.4657290000005</v>
      </c>
      <c r="F66" s="38">
        <v>-4693.1288979999999</v>
      </c>
      <c r="G66" s="38">
        <v>7642.5412100000003</v>
      </c>
      <c r="H66" s="38">
        <v>611.33807100000001</v>
      </c>
      <c r="I66" s="38">
        <v>7031.2031390000002</v>
      </c>
      <c r="J66" s="38">
        <v>-6419.8650680000001</v>
      </c>
      <c r="K66" s="9">
        <f t="shared" si="3"/>
        <v>1.3931491566477376</v>
      </c>
      <c r="L66" s="9">
        <f t="shared" si="3"/>
        <v>1.5424710074446752</v>
      </c>
      <c r="M66" s="9">
        <f t="shared" si="3"/>
        <v>1.3815208733867474</v>
      </c>
      <c r="N66" s="9">
        <f t="shared" si="3"/>
        <v>1.3679285626985138</v>
      </c>
    </row>
    <row r="67" spans="1:14" ht="19.5" customHeight="1" x14ac:dyDescent="0.25">
      <c r="A67" s="11">
        <v>156</v>
      </c>
      <c r="B67" s="21" t="s">
        <v>69</v>
      </c>
      <c r="C67" s="41">
        <v>4130.2685069999998</v>
      </c>
      <c r="D67" s="41">
        <v>60.800135000000004</v>
      </c>
      <c r="E67" s="41">
        <v>4069.4683719999998</v>
      </c>
      <c r="F67" s="41">
        <v>-4008.6682370000003</v>
      </c>
      <c r="G67" s="41">
        <v>5433.7036789999993</v>
      </c>
      <c r="H67" s="41">
        <v>80.446342999999999</v>
      </c>
      <c r="I67" s="41">
        <v>5353.2573359999988</v>
      </c>
      <c r="J67" s="41">
        <v>-5272.8109929999991</v>
      </c>
      <c r="K67" s="14">
        <f t="shared" si="3"/>
        <v>1.3155812194270011</v>
      </c>
      <c r="L67" s="14">
        <f t="shared" si="3"/>
        <v>1.3231277035815792</v>
      </c>
      <c r="M67" s="14">
        <f t="shared" si="3"/>
        <v>1.3154684707302595</v>
      </c>
      <c r="N67" s="14">
        <f t="shared" si="3"/>
        <v>1.315352301877208</v>
      </c>
    </row>
    <row r="68" spans="1:14" ht="19.5" customHeight="1" x14ac:dyDescent="0.25">
      <c r="A68" s="11">
        <v>792</v>
      </c>
      <c r="B68" s="21" t="s">
        <v>70</v>
      </c>
      <c r="C68" s="41">
        <v>628.92569500000002</v>
      </c>
      <c r="D68" s="41">
        <v>140.67415700000001</v>
      </c>
      <c r="E68" s="41">
        <v>488.25153800000004</v>
      </c>
      <c r="F68" s="41">
        <v>-347.57738100000006</v>
      </c>
      <c r="G68" s="41">
        <v>606.54198899999994</v>
      </c>
      <c r="H68" s="41">
        <v>153.106346</v>
      </c>
      <c r="I68" s="41">
        <v>453.43564299999991</v>
      </c>
      <c r="J68" s="41">
        <v>-300.32929699999988</v>
      </c>
      <c r="K68" s="14">
        <f t="shared" si="3"/>
        <v>0.96440961757811461</v>
      </c>
      <c r="L68" s="14">
        <f t="shared" si="3"/>
        <v>1.0883757846155069</v>
      </c>
      <c r="M68" s="14">
        <f t="shared" si="3"/>
        <v>0.92869270797873016</v>
      </c>
      <c r="N68" s="14">
        <f t="shared" si="3"/>
        <v>0.86406456063376524</v>
      </c>
    </row>
    <row r="69" spans="1:14" ht="19.5" customHeight="1" x14ac:dyDescent="0.25">
      <c r="A69" s="11">
        <v>410</v>
      </c>
      <c r="B69" s="21" t="s">
        <v>71</v>
      </c>
      <c r="C69" s="41">
        <v>157.59770900000001</v>
      </c>
      <c r="D69" s="41">
        <v>1.059434</v>
      </c>
      <c r="E69" s="41">
        <v>156.538275</v>
      </c>
      <c r="F69" s="41">
        <v>-155.47884099999999</v>
      </c>
      <c r="G69" s="41">
        <v>554.11409900000001</v>
      </c>
      <c r="H69" s="41">
        <v>3.3890579999999999</v>
      </c>
      <c r="I69" s="41">
        <v>550.72504100000003</v>
      </c>
      <c r="J69" s="41">
        <v>-547.33598300000017</v>
      </c>
      <c r="K69" s="14">
        <f t="shared" si="3"/>
        <v>3.5160035162693895</v>
      </c>
      <c r="L69" s="14">
        <f t="shared" si="3"/>
        <v>3.1989326376159344</v>
      </c>
      <c r="M69" s="14">
        <f t="shared" si="3"/>
        <v>3.5181494174507804</v>
      </c>
      <c r="N69" s="14">
        <f t="shared" si="3"/>
        <v>3.5203245630059734</v>
      </c>
    </row>
    <row r="70" spans="1:14" ht="19.5" customHeight="1" x14ac:dyDescent="0.25">
      <c r="A70" s="11">
        <v>392</v>
      </c>
      <c r="B70" s="21" t="s">
        <v>72</v>
      </c>
      <c r="C70" s="41">
        <v>93.324236999999997</v>
      </c>
      <c r="D70" s="41">
        <v>1.2783169999999999</v>
      </c>
      <c r="E70" s="41">
        <v>92.045919999999995</v>
      </c>
      <c r="F70" s="41">
        <v>-90.767603000000008</v>
      </c>
      <c r="G70" s="41">
        <v>255.749425</v>
      </c>
      <c r="H70" s="41">
        <v>0.77432699999999999</v>
      </c>
      <c r="I70" s="41">
        <v>254.975098</v>
      </c>
      <c r="J70" s="41">
        <v>-254.200771</v>
      </c>
      <c r="K70" s="14">
        <f t="shared" si="3"/>
        <v>2.7404394959050133</v>
      </c>
      <c r="L70" s="14">
        <f t="shared" si="3"/>
        <v>0.60573942144241222</v>
      </c>
      <c r="M70" s="14">
        <f t="shared" si="3"/>
        <v>2.7700858223808291</v>
      </c>
      <c r="N70" s="14">
        <f t="shared" si="3"/>
        <v>2.8005671913579118</v>
      </c>
    </row>
    <row r="71" spans="1:14" ht="19.5" customHeight="1" x14ac:dyDescent="0.25">
      <c r="A71" s="11">
        <v>784</v>
      </c>
      <c r="B71" s="21" t="s">
        <v>73</v>
      </c>
      <c r="C71" s="41">
        <v>125.738653</v>
      </c>
      <c r="D71" s="41">
        <v>101.003062</v>
      </c>
      <c r="E71" s="41">
        <v>24.735590999999999</v>
      </c>
      <c r="F71" s="41">
        <v>76.267471</v>
      </c>
      <c r="G71" s="41">
        <v>238.73851999999999</v>
      </c>
      <c r="H71" s="41">
        <v>189.42354500000002</v>
      </c>
      <c r="I71" s="41">
        <v>49.314974999999976</v>
      </c>
      <c r="J71" s="41">
        <v>140.10857000000004</v>
      </c>
      <c r="K71" s="14">
        <f t="shared" si="3"/>
        <v>1.8986883850266791</v>
      </c>
      <c r="L71" s="14">
        <f t="shared" si="3"/>
        <v>1.875423786657082</v>
      </c>
      <c r="M71" s="14">
        <f t="shared" si="3"/>
        <v>1.9936849295414036</v>
      </c>
      <c r="N71" s="14">
        <f t="shared" si="3"/>
        <v>1.8370685190282505</v>
      </c>
    </row>
    <row r="72" spans="1:14" ht="19.5" customHeight="1" x14ac:dyDescent="0.25">
      <c r="A72" s="11">
        <v>344</v>
      </c>
      <c r="B72" s="21" t="s">
        <v>77</v>
      </c>
      <c r="C72" s="41">
        <v>18.360016999999999</v>
      </c>
      <c r="D72" s="41">
        <v>16.277896000000002</v>
      </c>
      <c r="E72" s="41">
        <v>2.082120999999999</v>
      </c>
      <c r="F72" s="41">
        <v>14.195775000000001</v>
      </c>
      <c r="G72" s="41">
        <v>121.039419</v>
      </c>
      <c r="H72" s="41">
        <v>117.40611100000001</v>
      </c>
      <c r="I72" s="41">
        <v>3.6333079999999898</v>
      </c>
      <c r="J72" s="41">
        <v>113.77280300000001</v>
      </c>
      <c r="K72" s="14">
        <f t="shared" ref="K72:N135" si="4">G72/C72</f>
        <v>6.5925548434949706</v>
      </c>
      <c r="L72" s="14">
        <f t="shared" si="4"/>
        <v>7.2126097254829489</v>
      </c>
      <c r="M72" s="14">
        <f t="shared" si="4"/>
        <v>1.7450032923158603</v>
      </c>
      <c r="N72" s="14">
        <f t="shared" si="4"/>
        <v>8.0145538373213157</v>
      </c>
    </row>
    <row r="73" spans="1:14" ht="19.5" customHeight="1" x14ac:dyDescent="0.25">
      <c r="A73" s="11">
        <v>356</v>
      </c>
      <c r="B73" s="21" t="s">
        <v>74</v>
      </c>
      <c r="C73" s="41">
        <v>117.86857000000001</v>
      </c>
      <c r="D73" s="41">
        <v>10.478174999999998</v>
      </c>
      <c r="E73" s="41">
        <v>107.390395</v>
      </c>
      <c r="F73" s="41">
        <v>-96.912220000000005</v>
      </c>
      <c r="G73" s="41">
        <v>95.982223000000005</v>
      </c>
      <c r="H73" s="41">
        <v>7.5023879999999998</v>
      </c>
      <c r="I73" s="41">
        <v>88.479834999999994</v>
      </c>
      <c r="J73" s="41">
        <v>-80.977446999999984</v>
      </c>
      <c r="K73" s="14">
        <f t="shared" si="4"/>
        <v>0.81431566532112842</v>
      </c>
      <c r="L73" s="14">
        <f t="shared" si="4"/>
        <v>0.71600140291606129</v>
      </c>
      <c r="M73" s="14">
        <f t="shared" si="4"/>
        <v>0.82390827410589185</v>
      </c>
      <c r="N73" s="14">
        <f t="shared" si="4"/>
        <v>0.83557519371654043</v>
      </c>
    </row>
    <row r="74" spans="1:14" ht="19.5" customHeight="1" x14ac:dyDescent="0.25">
      <c r="A74" s="11">
        <v>704</v>
      </c>
      <c r="B74" s="21" t="s">
        <v>75</v>
      </c>
      <c r="C74" s="41">
        <v>37.128433999999999</v>
      </c>
      <c r="D74" s="41">
        <v>1.3459400000000001</v>
      </c>
      <c r="E74" s="41">
        <v>35.782494</v>
      </c>
      <c r="F74" s="41">
        <v>-34.436553999999994</v>
      </c>
      <c r="G74" s="41">
        <v>85.214821999999998</v>
      </c>
      <c r="H74" s="41">
        <v>1.0009129999999999</v>
      </c>
      <c r="I74" s="41">
        <v>84.213909000000001</v>
      </c>
      <c r="J74" s="41">
        <v>-83.212996000000004</v>
      </c>
      <c r="K74" s="14">
        <f t="shared" si="4"/>
        <v>2.2951364444834921</v>
      </c>
      <c r="L74" s="14">
        <f t="shared" si="4"/>
        <v>0.74365350609982606</v>
      </c>
      <c r="M74" s="14">
        <f t="shared" si="4"/>
        <v>2.3534946725625105</v>
      </c>
      <c r="N74" s="14">
        <f t="shared" si="4"/>
        <v>2.416414720241753</v>
      </c>
    </row>
    <row r="75" spans="1:14" ht="19.5" customHeight="1" x14ac:dyDescent="0.25">
      <c r="A75" s="11">
        <v>364</v>
      </c>
      <c r="B75" s="21" t="s">
        <v>76</v>
      </c>
      <c r="C75" s="41">
        <v>48.024951000000001</v>
      </c>
      <c r="D75" s="41">
        <v>13.451881</v>
      </c>
      <c r="E75" s="41">
        <v>34.573070000000001</v>
      </c>
      <c r="F75" s="41">
        <v>-21.121188999999998</v>
      </c>
      <c r="G75" s="41">
        <v>66.050092000000006</v>
      </c>
      <c r="H75" s="41">
        <v>25.427924999999998</v>
      </c>
      <c r="I75" s="41">
        <v>40.622167000000005</v>
      </c>
      <c r="J75" s="41">
        <v>-15.194242000000003</v>
      </c>
      <c r="K75" s="14">
        <f t="shared" si="4"/>
        <v>1.3753286702989036</v>
      </c>
      <c r="L75" s="14">
        <f t="shared" si="4"/>
        <v>1.8902876854173776</v>
      </c>
      <c r="M75" s="14">
        <f t="shared" si="4"/>
        <v>1.174965572915567</v>
      </c>
      <c r="N75" s="14">
        <f t="shared" si="4"/>
        <v>0.71938383771860592</v>
      </c>
    </row>
    <row r="76" spans="1:14" ht="19.5" customHeight="1" x14ac:dyDescent="0.25">
      <c r="A76" s="11">
        <v>268</v>
      </c>
      <c r="B76" s="21" t="s">
        <v>82</v>
      </c>
      <c r="C76" s="41">
        <v>26.855269</v>
      </c>
      <c r="D76" s="41">
        <v>4.1134370000000002</v>
      </c>
      <c r="E76" s="41">
        <v>22.741832000000002</v>
      </c>
      <c r="F76" s="41">
        <v>-18.628395000000005</v>
      </c>
      <c r="G76" s="41">
        <v>39.488243000000004</v>
      </c>
      <c r="H76" s="41">
        <v>4.4977939999999998</v>
      </c>
      <c r="I76" s="41">
        <v>34.990448999999998</v>
      </c>
      <c r="J76" s="41">
        <v>-30.492654999999999</v>
      </c>
      <c r="K76" s="14">
        <f t="shared" si="4"/>
        <v>1.4704095125615761</v>
      </c>
      <c r="L76" s="14">
        <f t="shared" si="4"/>
        <v>1.0934393792830666</v>
      </c>
      <c r="M76" s="14">
        <f t="shared" si="4"/>
        <v>1.538594120297784</v>
      </c>
      <c r="N76" s="14">
        <f t="shared" si="4"/>
        <v>1.6368911546056433</v>
      </c>
    </row>
    <row r="77" spans="1:14" ht="19.5" customHeight="1" x14ac:dyDescent="0.25">
      <c r="A77" s="11">
        <v>158</v>
      </c>
      <c r="B77" s="21" t="s">
        <v>184</v>
      </c>
      <c r="C77" s="41">
        <v>9.1435279999999999</v>
      </c>
      <c r="D77" s="41">
        <v>0.251718</v>
      </c>
      <c r="E77" s="41">
        <v>8.8918099999999995</v>
      </c>
      <c r="F77" s="41">
        <v>-8.6400919999999992</v>
      </c>
      <c r="G77" s="41">
        <v>25.606377000000002</v>
      </c>
      <c r="H77" s="41">
        <v>0.13792599999999999</v>
      </c>
      <c r="I77" s="41">
        <v>25.468451000000002</v>
      </c>
      <c r="J77" s="41">
        <v>-25.330525000000002</v>
      </c>
      <c r="K77" s="14">
        <f t="shared" si="4"/>
        <v>2.800491998274627</v>
      </c>
      <c r="L77" s="14">
        <f t="shared" si="4"/>
        <v>0.54793856617325731</v>
      </c>
      <c r="M77" s="14">
        <f t="shared" si="4"/>
        <v>2.8642594702315956</v>
      </c>
      <c r="N77" s="14">
        <f t="shared" si="4"/>
        <v>2.9317425092232821</v>
      </c>
    </row>
    <row r="78" spans="1:14" ht="19.5" customHeight="1" x14ac:dyDescent="0.25">
      <c r="A78" s="11">
        <v>764</v>
      </c>
      <c r="B78" s="21" t="s">
        <v>80</v>
      </c>
      <c r="C78" s="41">
        <v>6.9382320000000002</v>
      </c>
      <c r="D78" s="41">
        <v>2.8927000000000001E-2</v>
      </c>
      <c r="E78" s="41">
        <v>6.9093050000000007</v>
      </c>
      <c r="F78" s="41">
        <v>-6.8803780000000003</v>
      </c>
      <c r="G78" s="41">
        <v>22.301724999999998</v>
      </c>
      <c r="H78" s="41">
        <v>0.13147399999999998</v>
      </c>
      <c r="I78" s="41">
        <v>22.170251</v>
      </c>
      <c r="J78" s="41">
        <v>-22.038777000000003</v>
      </c>
      <c r="K78" s="14">
        <f t="shared" si="4"/>
        <v>3.214323908453911</v>
      </c>
      <c r="L78" s="14">
        <f t="shared" si="4"/>
        <v>4.545027137276592</v>
      </c>
      <c r="M78" s="14">
        <f t="shared" si="4"/>
        <v>3.2087526893081137</v>
      </c>
      <c r="N78" s="14">
        <f t="shared" si="4"/>
        <v>3.2031346242895378</v>
      </c>
    </row>
    <row r="79" spans="1:14" ht="19.5" customHeight="1" x14ac:dyDescent="0.25">
      <c r="A79" s="11">
        <v>586</v>
      </c>
      <c r="B79" s="21" t="s">
        <v>81</v>
      </c>
      <c r="C79" s="41">
        <v>11.961234000000001</v>
      </c>
      <c r="D79" s="41">
        <v>1.292165</v>
      </c>
      <c r="E79" s="41">
        <v>10.669069</v>
      </c>
      <c r="F79" s="41">
        <v>-9.3769039999999979</v>
      </c>
      <c r="G79" s="41">
        <v>20.303704000000003</v>
      </c>
      <c r="H79" s="41">
        <v>1.530646</v>
      </c>
      <c r="I79" s="41">
        <v>18.773058000000002</v>
      </c>
      <c r="J79" s="41">
        <v>-17.242412000000002</v>
      </c>
      <c r="K79" s="14">
        <f t="shared" si="4"/>
        <v>1.6974589745506192</v>
      </c>
      <c r="L79" s="14">
        <f t="shared" si="4"/>
        <v>1.1845592474645266</v>
      </c>
      <c r="M79" s="14">
        <f t="shared" si="4"/>
        <v>1.7595778975653829</v>
      </c>
      <c r="N79" s="14">
        <f t="shared" si="4"/>
        <v>1.8388171618265481</v>
      </c>
    </row>
    <row r="80" spans="1:14" ht="19.5" customHeight="1" x14ac:dyDescent="0.25">
      <c r="A80" s="45">
        <v>4</v>
      </c>
      <c r="B80" s="21" t="s">
        <v>79</v>
      </c>
      <c r="C80" s="41">
        <v>26.894876</v>
      </c>
      <c r="D80" s="41">
        <v>21.572578</v>
      </c>
      <c r="E80" s="41">
        <v>5.3222979999999991</v>
      </c>
      <c r="F80" s="41">
        <v>16.250280000000004</v>
      </c>
      <c r="G80" s="41">
        <v>19.125195999999999</v>
      </c>
      <c r="H80" s="41">
        <v>14.873124000000001</v>
      </c>
      <c r="I80" s="41">
        <v>4.2520720000000001</v>
      </c>
      <c r="J80" s="41">
        <v>10.621051999999999</v>
      </c>
      <c r="K80" s="14">
        <f t="shared" si="4"/>
        <v>0.71110928341889357</v>
      </c>
      <c r="L80" s="14">
        <f t="shared" si="4"/>
        <v>0.68944583257504044</v>
      </c>
      <c r="M80" s="14">
        <f t="shared" si="4"/>
        <v>0.79891655822353447</v>
      </c>
      <c r="N80" s="14">
        <f t="shared" si="4"/>
        <v>0.6535919381081432</v>
      </c>
    </row>
    <row r="81" spans="1:14" ht="19.5" customHeight="1" x14ac:dyDescent="0.25">
      <c r="A81" s="11">
        <v>458</v>
      </c>
      <c r="B81" s="21" t="s">
        <v>78</v>
      </c>
      <c r="C81" s="41">
        <v>8.6553439999999995</v>
      </c>
      <c r="D81" s="41">
        <v>0.65785499999999997</v>
      </c>
      <c r="E81" s="41">
        <v>7.9974889999999998</v>
      </c>
      <c r="F81" s="41">
        <v>-7.3396340000000002</v>
      </c>
      <c r="G81" s="41">
        <v>18.480304</v>
      </c>
      <c r="H81" s="41">
        <v>2.3018E-2</v>
      </c>
      <c r="I81" s="41">
        <v>18.457286</v>
      </c>
      <c r="J81" s="41">
        <v>-18.434267999999999</v>
      </c>
      <c r="K81" s="14">
        <f t="shared" si="4"/>
        <v>2.1351322373784338</v>
      </c>
      <c r="L81" s="14">
        <f t="shared" si="4"/>
        <v>3.4989473364191198E-2</v>
      </c>
      <c r="M81" s="14">
        <f t="shared" si="4"/>
        <v>2.3078851374475162</v>
      </c>
      <c r="N81" s="14">
        <f t="shared" si="4"/>
        <v>2.5116058920649174</v>
      </c>
    </row>
    <row r="82" spans="1:14" ht="19.5" customHeight="1" x14ac:dyDescent="0.25">
      <c r="A82" s="11">
        <v>360</v>
      </c>
      <c r="B82" s="21" t="s">
        <v>84</v>
      </c>
      <c r="C82" s="41">
        <v>4.7766569999999993</v>
      </c>
      <c r="D82" s="41">
        <v>0.29378399999999999</v>
      </c>
      <c r="E82" s="41">
        <v>4.4828729999999997</v>
      </c>
      <c r="F82" s="41">
        <v>-4.1890890000000001</v>
      </c>
      <c r="G82" s="41">
        <v>7.6791749999999999</v>
      </c>
      <c r="H82" s="41">
        <v>0.511683</v>
      </c>
      <c r="I82" s="41">
        <v>7.1674920000000002</v>
      </c>
      <c r="J82" s="41">
        <v>-6.6558090000000005</v>
      </c>
      <c r="K82" s="14">
        <f t="shared" si="4"/>
        <v>1.60764630996113</v>
      </c>
      <c r="L82" s="14">
        <f t="shared" si="4"/>
        <v>1.7416979821909975</v>
      </c>
      <c r="M82" s="14">
        <f t="shared" si="4"/>
        <v>1.5988612659783137</v>
      </c>
      <c r="N82" s="14">
        <f t="shared" si="4"/>
        <v>1.5888440183533938</v>
      </c>
    </row>
    <row r="83" spans="1:14" ht="19.5" customHeight="1" x14ac:dyDescent="0.25">
      <c r="A83" s="45">
        <v>376</v>
      </c>
      <c r="B83" s="21" t="s">
        <v>87</v>
      </c>
      <c r="C83" s="41">
        <v>2.7583739999999999</v>
      </c>
      <c r="D83" s="41">
        <v>2.2574999999999998E-2</v>
      </c>
      <c r="E83" s="41">
        <v>2.7357990000000001</v>
      </c>
      <c r="F83" s="41">
        <v>-2.7132240000000003</v>
      </c>
      <c r="G83" s="41">
        <v>5.1774240000000002</v>
      </c>
      <c r="H83" s="41">
        <v>4.0399999999999998E-2</v>
      </c>
      <c r="I83" s="41">
        <v>5.1370240000000003</v>
      </c>
      <c r="J83" s="41">
        <v>-5.0966240000000003</v>
      </c>
      <c r="K83" s="14">
        <f t="shared" si="4"/>
        <v>1.8769840492986087</v>
      </c>
      <c r="L83" s="14">
        <f t="shared" si="4"/>
        <v>1.7895902547065339</v>
      </c>
      <c r="M83" s="14">
        <f t="shared" si="4"/>
        <v>1.8777051969095684</v>
      </c>
      <c r="N83" s="14">
        <f t="shared" si="4"/>
        <v>1.8784383449357664</v>
      </c>
    </row>
    <row r="84" spans="1:14" ht="19.5" customHeight="1" x14ac:dyDescent="0.25">
      <c r="A84" s="11">
        <v>702</v>
      </c>
      <c r="B84" s="21" t="s">
        <v>89</v>
      </c>
      <c r="C84" s="41">
        <v>2.2199590000000002</v>
      </c>
      <c r="D84" s="41">
        <v>0.13476199999999999</v>
      </c>
      <c r="E84" s="41">
        <v>2.085197</v>
      </c>
      <c r="F84" s="41">
        <v>-1.9504350000000001</v>
      </c>
      <c r="G84" s="41">
        <v>4.6763810000000001</v>
      </c>
      <c r="H84" s="41">
        <v>0.12729799999999999</v>
      </c>
      <c r="I84" s="41">
        <v>4.5490830000000004</v>
      </c>
      <c r="J84" s="41">
        <v>-4.4217850000000007</v>
      </c>
      <c r="K84" s="14">
        <f t="shared" si="4"/>
        <v>2.1065168320676193</v>
      </c>
      <c r="L84" s="14">
        <f t="shared" si="4"/>
        <v>0.94461346670426383</v>
      </c>
      <c r="M84" s="14">
        <f t="shared" si="4"/>
        <v>2.1816082605144742</v>
      </c>
      <c r="N84" s="14">
        <f t="shared" si="4"/>
        <v>2.2670763188724568</v>
      </c>
    </row>
    <row r="85" spans="1:14" ht="19.5" customHeight="1" x14ac:dyDescent="0.25">
      <c r="A85" s="11">
        <v>414</v>
      </c>
      <c r="B85" s="21" t="s">
        <v>85</v>
      </c>
      <c r="C85" s="41">
        <v>3.9372529999999997</v>
      </c>
      <c r="D85" s="41">
        <v>3.937033</v>
      </c>
      <c r="E85" s="41">
        <v>2.1999999999979992E-4</v>
      </c>
      <c r="F85" s="41">
        <v>3.9368129999999999</v>
      </c>
      <c r="G85" s="41">
        <v>4.6705909999999999</v>
      </c>
      <c r="H85" s="41">
        <v>4.5040320000000005</v>
      </c>
      <c r="I85" s="41">
        <v>0.16655900000000021</v>
      </c>
      <c r="J85" s="41">
        <v>4.3374730000000001</v>
      </c>
      <c r="K85" s="14">
        <f t="shared" si="4"/>
        <v>1.1862562553130318</v>
      </c>
      <c r="L85" s="14">
        <f t="shared" si="4"/>
        <v>1.1440168268846109</v>
      </c>
      <c r="M85" s="22">
        <f t="shared" si="4"/>
        <v>757.08636363705307</v>
      </c>
      <c r="N85" s="14">
        <f t="shared" si="4"/>
        <v>1.1017726775439931</v>
      </c>
    </row>
    <row r="86" spans="1:14" ht="19.5" customHeight="1" x14ac:dyDescent="0.25">
      <c r="A86" s="11">
        <v>496</v>
      </c>
      <c r="B86" s="21" t="s">
        <v>88</v>
      </c>
      <c r="C86" s="41">
        <v>2.7556509999999999</v>
      </c>
      <c r="D86" s="41">
        <v>2.3984640000000002</v>
      </c>
      <c r="E86" s="41">
        <v>0.35718699999999992</v>
      </c>
      <c r="F86" s="41">
        <v>2.041277</v>
      </c>
      <c r="G86" s="41">
        <v>3.834298</v>
      </c>
      <c r="H86" s="41">
        <v>1.7144980000000001</v>
      </c>
      <c r="I86" s="41">
        <v>2.1197999999999997</v>
      </c>
      <c r="J86" s="41">
        <v>-0.40530199999999966</v>
      </c>
      <c r="K86" s="14">
        <f t="shared" si="4"/>
        <v>1.3914309177758724</v>
      </c>
      <c r="L86" s="14">
        <f t="shared" si="4"/>
        <v>0.71483165892838085</v>
      </c>
      <c r="M86" s="14">
        <f t="shared" si="4"/>
        <v>5.9347064702802736</v>
      </c>
      <c r="N86" s="14">
        <f t="shared" si="4"/>
        <v>-0.1985531605950587</v>
      </c>
    </row>
    <row r="87" spans="1:14" ht="19.5" customHeight="1" x14ac:dyDescent="0.25">
      <c r="A87" s="11">
        <v>144</v>
      </c>
      <c r="B87" s="21" t="s">
        <v>86</v>
      </c>
      <c r="C87" s="41">
        <v>1.2981259999999999</v>
      </c>
      <c r="D87" s="41">
        <v>0</v>
      </c>
      <c r="E87" s="41">
        <v>1.2981259999999999</v>
      </c>
      <c r="F87" s="41">
        <v>-1.2981259999999999</v>
      </c>
      <c r="G87" s="41">
        <v>2.887864</v>
      </c>
      <c r="H87" s="41">
        <v>2.5000000000000001E-4</v>
      </c>
      <c r="I87" s="41">
        <v>2.8876140000000001</v>
      </c>
      <c r="J87" s="41">
        <v>-2.8873639999999998</v>
      </c>
      <c r="K87" s="14">
        <f t="shared" si="4"/>
        <v>2.2246407513600377</v>
      </c>
      <c r="L87" s="14">
        <v>0</v>
      </c>
      <c r="M87" s="14">
        <f t="shared" si="4"/>
        <v>2.2244481660485964</v>
      </c>
      <c r="N87" s="14">
        <f t="shared" si="4"/>
        <v>2.2242555807371551</v>
      </c>
    </row>
    <row r="88" spans="1:14" ht="19.5" customHeight="1" x14ac:dyDescent="0.25">
      <c r="A88" s="45">
        <v>50</v>
      </c>
      <c r="B88" s="21" t="s">
        <v>91</v>
      </c>
      <c r="C88" s="41">
        <v>1.9992380000000001</v>
      </c>
      <c r="D88" s="41">
        <v>0.24308600000000002</v>
      </c>
      <c r="E88" s="41">
        <v>1.7561519999999999</v>
      </c>
      <c r="F88" s="41">
        <v>-1.513066</v>
      </c>
      <c r="G88" s="41">
        <v>2.3662969999999999</v>
      </c>
      <c r="H88" s="41">
        <v>1.1781E-2</v>
      </c>
      <c r="I88" s="41">
        <v>2.3545160000000003</v>
      </c>
      <c r="J88" s="41">
        <v>-2.3427350000000002</v>
      </c>
      <c r="K88" s="14">
        <f t="shared" si="4"/>
        <v>1.1835994513909798</v>
      </c>
      <c r="L88" s="14">
        <f t="shared" si="4"/>
        <v>4.8464329496556768E-2</v>
      </c>
      <c r="M88" s="14">
        <f t="shared" si="4"/>
        <v>1.3407244930962698</v>
      </c>
      <c r="N88" s="14">
        <f t="shared" si="4"/>
        <v>1.5483362920057686</v>
      </c>
    </row>
    <row r="89" spans="1:14" ht="19.5" customHeight="1" x14ac:dyDescent="0.25">
      <c r="A89" s="11">
        <v>422</v>
      </c>
      <c r="B89" s="21" t="s">
        <v>105</v>
      </c>
      <c r="C89" s="41">
        <v>6.2544120000000003</v>
      </c>
      <c r="D89" s="41">
        <v>6.1938000000000004</v>
      </c>
      <c r="E89" s="41">
        <v>6.0612000000000082E-2</v>
      </c>
      <c r="F89" s="41">
        <v>6.1331880000000005</v>
      </c>
      <c r="G89" s="41">
        <v>1.7111559999999999</v>
      </c>
      <c r="H89" s="41">
        <v>1.7041740000000001</v>
      </c>
      <c r="I89" s="41">
        <v>6.9819999999999709E-3</v>
      </c>
      <c r="J89" s="41">
        <v>1.697192</v>
      </c>
      <c r="K89" s="14">
        <f t="shared" si="4"/>
        <v>0.27359182605814902</v>
      </c>
      <c r="L89" s="14">
        <f t="shared" si="4"/>
        <v>0.27514191610965805</v>
      </c>
      <c r="M89" s="14">
        <f t="shared" si="4"/>
        <v>0.11519171121230055</v>
      </c>
      <c r="N89" s="14">
        <f t="shared" si="4"/>
        <v>0.27672264408004449</v>
      </c>
    </row>
    <row r="90" spans="1:14" ht="19.5" customHeight="1" x14ac:dyDescent="0.25">
      <c r="A90" s="11">
        <v>116</v>
      </c>
      <c r="B90" s="21" t="s">
        <v>93</v>
      </c>
      <c r="C90" s="41">
        <v>0.48438900000000001</v>
      </c>
      <c r="D90" s="41">
        <v>2.3781E-2</v>
      </c>
      <c r="E90" s="41">
        <v>0.46060800000000002</v>
      </c>
      <c r="F90" s="41">
        <v>-0.43682700000000002</v>
      </c>
      <c r="G90" s="41">
        <v>1.4641279999999999</v>
      </c>
      <c r="H90" s="41">
        <v>2.8479999999999998E-3</v>
      </c>
      <c r="I90" s="41">
        <v>1.4612799999999999</v>
      </c>
      <c r="J90" s="41">
        <v>-1.458432</v>
      </c>
      <c r="K90" s="14">
        <f t="shared" si="4"/>
        <v>3.0226285072534673</v>
      </c>
      <c r="L90" s="14">
        <f t="shared" si="4"/>
        <v>0.11975947184727302</v>
      </c>
      <c r="M90" s="14">
        <f t="shared" si="4"/>
        <v>3.1725024315687089</v>
      </c>
      <c r="N90" s="14">
        <f t="shared" si="4"/>
        <v>3.3386947235404403</v>
      </c>
    </row>
    <row r="91" spans="1:14" ht="19.5" customHeight="1" x14ac:dyDescent="0.25">
      <c r="A91" s="11">
        <v>608</v>
      </c>
      <c r="B91" s="21" t="s">
        <v>90</v>
      </c>
      <c r="C91" s="41">
        <v>1.7504870000000001</v>
      </c>
      <c r="D91" s="41">
        <v>0.12645799999999999</v>
      </c>
      <c r="E91" s="41">
        <v>1.6240289999999999</v>
      </c>
      <c r="F91" s="41">
        <v>-1.497571</v>
      </c>
      <c r="G91" s="41">
        <v>1.366276</v>
      </c>
      <c r="H91" s="41">
        <v>0.28566699999999995</v>
      </c>
      <c r="I91" s="41">
        <v>1.0806090000000002</v>
      </c>
      <c r="J91" s="41">
        <v>-0.79494200000000026</v>
      </c>
      <c r="K91" s="14">
        <f t="shared" si="4"/>
        <v>0.7805119375350974</v>
      </c>
      <c r="L91" s="14">
        <f t="shared" si="4"/>
        <v>2.2589871736070473</v>
      </c>
      <c r="M91" s="14">
        <f t="shared" si="4"/>
        <v>0.6653877486177896</v>
      </c>
      <c r="N91" s="14">
        <f t="shared" si="4"/>
        <v>0.53082090932583514</v>
      </c>
    </row>
    <row r="92" spans="1:14" ht="19.5" customHeight="1" x14ac:dyDescent="0.25">
      <c r="A92" s="11">
        <v>682</v>
      </c>
      <c r="B92" s="21" t="s">
        <v>92</v>
      </c>
      <c r="C92" s="41">
        <v>1.400596</v>
      </c>
      <c r="D92" s="41">
        <v>1.3800870000000001</v>
      </c>
      <c r="E92" s="41">
        <v>2.0509000000000013E-2</v>
      </c>
      <c r="F92" s="41">
        <v>1.359578</v>
      </c>
      <c r="G92" s="41">
        <v>1.346797</v>
      </c>
      <c r="H92" s="41">
        <v>0.99697999999999998</v>
      </c>
      <c r="I92" s="41">
        <v>0.34981699999999999</v>
      </c>
      <c r="J92" s="41">
        <v>0.64716300000000004</v>
      </c>
      <c r="K92" s="14">
        <f t="shared" si="4"/>
        <v>0.96158849518347911</v>
      </c>
      <c r="L92" s="14">
        <f t="shared" si="4"/>
        <v>0.72240373251831225</v>
      </c>
      <c r="M92" s="14">
        <f t="shared" si="4"/>
        <v>17.056755570725034</v>
      </c>
      <c r="N92" s="14">
        <f t="shared" si="4"/>
        <v>0.4760028479425234</v>
      </c>
    </row>
    <row r="93" spans="1:14" ht="19.5" customHeight="1" x14ac:dyDescent="0.25">
      <c r="A93" s="11">
        <v>400</v>
      </c>
      <c r="B93" s="21" t="s">
        <v>99</v>
      </c>
      <c r="C93" s="41">
        <v>0.39206800000000003</v>
      </c>
      <c r="D93" s="41">
        <v>3.3487000000000003E-2</v>
      </c>
      <c r="E93" s="41">
        <v>0.35858100000000004</v>
      </c>
      <c r="F93" s="41">
        <v>-0.32509399999999999</v>
      </c>
      <c r="G93" s="41">
        <v>0.97763500000000003</v>
      </c>
      <c r="H93" s="41">
        <v>0.57808799999999994</v>
      </c>
      <c r="I93" s="41">
        <v>0.39954700000000004</v>
      </c>
      <c r="J93" s="41">
        <v>0.17854099999999995</v>
      </c>
      <c r="K93" s="14">
        <f t="shared" si="4"/>
        <v>2.493534284868951</v>
      </c>
      <c r="L93" s="14">
        <f t="shared" si="4"/>
        <v>17.263057305820166</v>
      </c>
      <c r="M93" s="14">
        <f t="shared" si="4"/>
        <v>1.1142447592036389</v>
      </c>
      <c r="N93" s="14">
        <f t="shared" si="4"/>
        <v>-0.54919807809433563</v>
      </c>
    </row>
    <row r="94" spans="1:14" ht="19.5" customHeight="1" x14ac:dyDescent="0.25">
      <c r="A94" s="11">
        <v>368</v>
      </c>
      <c r="B94" s="21" t="s">
        <v>98</v>
      </c>
      <c r="C94" s="41">
        <v>0.544983</v>
      </c>
      <c r="D94" s="41">
        <v>0.544983</v>
      </c>
      <c r="E94" s="41">
        <v>0</v>
      </c>
      <c r="F94" s="41">
        <v>0.544983</v>
      </c>
      <c r="G94" s="41">
        <v>0.61341600000000007</v>
      </c>
      <c r="H94" s="41">
        <v>0.61341600000000007</v>
      </c>
      <c r="I94" s="41">
        <v>0</v>
      </c>
      <c r="J94" s="41">
        <v>0.61341600000000007</v>
      </c>
      <c r="K94" s="14">
        <f t="shared" si="4"/>
        <v>1.12556905444757</v>
      </c>
      <c r="L94" s="14">
        <f t="shared" si="4"/>
        <v>1.12556905444757</v>
      </c>
      <c r="M94" s="14">
        <v>0</v>
      </c>
      <c r="N94" s="14">
        <f t="shared" si="4"/>
        <v>1.12556905444757</v>
      </c>
    </row>
    <row r="95" spans="1:14" ht="19.5" customHeight="1" x14ac:dyDescent="0.25">
      <c r="A95" s="11">
        <v>196</v>
      </c>
      <c r="B95" s="21" t="s">
        <v>106</v>
      </c>
      <c r="C95" s="41">
        <v>0.158138</v>
      </c>
      <c r="D95" s="41">
        <v>0.104127</v>
      </c>
      <c r="E95" s="41">
        <v>5.401100000000001E-2</v>
      </c>
      <c r="F95" s="41">
        <v>5.0115999999999987E-2</v>
      </c>
      <c r="G95" s="41">
        <v>0.34420299999999998</v>
      </c>
      <c r="H95" s="41">
        <v>2.8864000000000001E-2</v>
      </c>
      <c r="I95" s="41">
        <v>0.31533899999999998</v>
      </c>
      <c r="J95" s="41">
        <v>-0.28647500000000004</v>
      </c>
      <c r="K95" s="14">
        <f t="shared" si="4"/>
        <v>2.1765989199306932</v>
      </c>
      <c r="L95" s="14">
        <f t="shared" si="4"/>
        <v>0.27719995774390888</v>
      </c>
      <c r="M95" s="14">
        <f t="shared" si="4"/>
        <v>5.8384218029660611</v>
      </c>
      <c r="N95" s="14">
        <f t="shared" si="4"/>
        <v>-5.7162383270811743</v>
      </c>
    </row>
    <row r="96" spans="1:14" ht="19.5" customHeight="1" x14ac:dyDescent="0.25">
      <c r="A96" s="11">
        <v>104</v>
      </c>
      <c r="B96" s="21" t="s">
        <v>95</v>
      </c>
      <c r="C96" s="41">
        <v>7.7762999999999999E-2</v>
      </c>
      <c r="D96" s="41">
        <v>0</v>
      </c>
      <c r="E96" s="41">
        <v>7.7762999999999999E-2</v>
      </c>
      <c r="F96" s="41">
        <v>-7.7762999999999999E-2</v>
      </c>
      <c r="G96" s="41">
        <v>0.30766699999999997</v>
      </c>
      <c r="H96" s="41">
        <v>4.2099999999999999E-4</v>
      </c>
      <c r="I96" s="41">
        <v>0.30724599999999996</v>
      </c>
      <c r="J96" s="41">
        <v>-0.30682500000000001</v>
      </c>
      <c r="K96" s="14">
        <f t="shared" si="4"/>
        <v>3.9564703007857203</v>
      </c>
      <c r="L96" s="14">
        <v>0</v>
      </c>
      <c r="M96" s="14">
        <f t="shared" si="4"/>
        <v>3.9510564150045648</v>
      </c>
      <c r="N96" s="14">
        <f t="shared" si="4"/>
        <v>3.9456425292234099</v>
      </c>
    </row>
    <row r="97" spans="1:14" ht="19.5" customHeight="1" x14ac:dyDescent="0.25">
      <c r="A97" s="11">
        <v>512</v>
      </c>
      <c r="B97" s="21" t="s">
        <v>94</v>
      </c>
      <c r="C97" s="41">
        <v>1.0977399999999999</v>
      </c>
      <c r="D97" s="41">
        <v>0.49083100000000002</v>
      </c>
      <c r="E97" s="41">
        <v>0.60690900000000003</v>
      </c>
      <c r="F97" s="41">
        <v>-0.11607799999999997</v>
      </c>
      <c r="G97" s="41">
        <v>0.26733800000000002</v>
      </c>
      <c r="H97" s="41">
        <v>0.26569299999999996</v>
      </c>
      <c r="I97" s="41">
        <v>1.6450000000000386E-3</v>
      </c>
      <c r="J97" s="41">
        <v>0.26404799999999995</v>
      </c>
      <c r="K97" s="14">
        <f t="shared" si="4"/>
        <v>0.24353489897425623</v>
      </c>
      <c r="L97" s="14">
        <f t="shared" si="4"/>
        <v>0.54131259028056489</v>
      </c>
      <c r="M97" s="14">
        <f t="shared" si="4"/>
        <v>2.7104557684925392E-3</v>
      </c>
      <c r="N97" s="14">
        <f t="shared" si="4"/>
        <v>-2.2747462912868932</v>
      </c>
    </row>
    <row r="98" spans="1:14" ht="19.5" customHeight="1" x14ac:dyDescent="0.25">
      <c r="A98" s="11">
        <v>634</v>
      </c>
      <c r="B98" s="21" t="s">
        <v>97</v>
      </c>
      <c r="C98" s="41">
        <v>5.3723E-2</v>
      </c>
      <c r="D98" s="41">
        <v>5.3711000000000002E-2</v>
      </c>
      <c r="E98" s="41">
        <v>1.2000000000000454E-5</v>
      </c>
      <c r="F98" s="41">
        <v>5.3698999999999997E-2</v>
      </c>
      <c r="G98" s="41">
        <v>0.19986000000000001</v>
      </c>
      <c r="H98" s="41">
        <v>0.19943</v>
      </c>
      <c r="I98" s="41">
        <v>4.3000000000000682E-4</v>
      </c>
      <c r="J98" s="41">
        <v>0.19900000000000001</v>
      </c>
      <c r="K98" s="14">
        <f t="shared" si="4"/>
        <v>3.7201943301751581</v>
      </c>
      <c r="L98" s="14">
        <f t="shared" si="4"/>
        <v>3.7130196793952819</v>
      </c>
      <c r="M98" s="14">
        <f t="shared" si="4"/>
        <v>35.833333333332547</v>
      </c>
      <c r="N98" s="14">
        <f t="shared" si="4"/>
        <v>3.7058418220078591</v>
      </c>
    </row>
    <row r="99" spans="1:14" ht="19.5" customHeight="1" x14ac:dyDescent="0.25">
      <c r="A99" s="11">
        <v>408</v>
      </c>
      <c r="B99" s="21" t="s">
        <v>101</v>
      </c>
      <c r="C99" s="41">
        <v>2.0737999999999999E-2</v>
      </c>
      <c r="D99" s="41">
        <v>1.4987E-2</v>
      </c>
      <c r="E99" s="41">
        <v>5.7509999999999992E-3</v>
      </c>
      <c r="F99" s="41">
        <v>9.2360000000000012E-3</v>
      </c>
      <c r="G99" s="41">
        <v>6.1175E-2</v>
      </c>
      <c r="H99" s="41">
        <v>0</v>
      </c>
      <c r="I99" s="41">
        <v>6.1175E-2</v>
      </c>
      <c r="J99" s="41">
        <v>-6.1175E-2</v>
      </c>
      <c r="K99" s="14">
        <f t="shared" si="4"/>
        <v>2.9498987366187674</v>
      </c>
      <c r="L99" s="14">
        <f t="shared" si="4"/>
        <v>0</v>
      </c>
      <c r="M99" s="14">
        <f t="shared" si="4"/>
        <v>10.637280472961226</v>
      </c>
      <c r="N99" s="14">
        <f t="shared" si="4"/>
        <v>-6.6235383282806399</v>
      </c>
    </row>
    <row r="100" spans="1:14" ht="19.5" customHeight="1" x14ac:dyDescent="0.25">
      <c r="A100" s="11">
        <v>48</v>
      </c>
      <c r="B100" s="21" t="s">
        <v>102</v>
      </c>
      <c r="C100" s="41">
        <v>1.0867000000000002E-2</v>
      </c>
      <c r="D100" s="41">
        <v>8.6940000000000003E-3</v>
      </c>
      <c r="E100" s="41">
        <v>2.173E-3</v>
      </c>
      <c r="F100" s="41">
        <v>6.5210000000000008E-3</v>
      </c>
      <c r="G100" s="41">
        <v>4.6890000000000001E-2</v>
      </c>
      <c r="H100" s="41">
        <v>4.6890000000000001E-2</v>
      </c>
      <c r="I100" s="41">
        <v>0</v>
      </c>
      <c r="J100" s="41">
        <v>4.6890000000000001E-2</v>
      </c>
      <c r="K100" s="14">
        <f t="shared" si="4"/>
        <v>4.3148983160025765</v>
      </c>
      <c r="L100" s="14">
        <f t="shared" si="4"/>
        <v>5.3933747412008284</v>
      </c>
      <c r="M100" s="14">
        <f t="shared" si="4"/>
        <v>0</v>
      </c>
      <c r="N100" s="14">
        <f t="shared" si="4"/>
        <v>7.1906149363594531</v>
      </c>
    </row>
    <row r="101" spans="1:14" ht="19.5" customHeight="1" x14ac:dyDescent="0.25">
      <c r="A101" s="11">
        <v>418</v>
      </c>
      <c r="B101" s="21" t="s">
        <v>104</v>
      </c>
      <c r="C101" s="41">
        <v>2.2789999999999998E-3</v>
      </c>
      <c r="D101" s="41">
        <v>0</v>
      </c>
      <c r="E101" s="41">
        <v>2.2789999999999998E-3</v>
      </c>
      <c r="F101" s="41">
        <v>-2.2789999999999998E-3</v>
      </c>
      <c r="G101" s="41">
        <v>3.1399999999999997E-2</v>
      </c>
      <c r="H101" s="41">
        <v>0</v>
      </c>
      <c r="I101" s="41">
        <v>3.1399999999999997E-2</v>
      </c>
      <c r="J101" s="41">
        <v>-3.1399999999999997E-2</v>
      </c>
      <c r="K101" s="14">
        <f t="shared" si="4"/>
        <v>13.777972795085564</v>
      </c>
      <c r="L101" s="14">
        <v>0</v>
      </c>
      <c r="M101" s="14">
        <f t="shared" si="4"/>
        <v>13.777972795085564</v>
      </c>
      <c r="N101" s="14">
        <f t="shared" si="4"/>
        <v>13.777972795085564</v>
      </c>
    </row>
    <row r="102" spans="1:14" ht="19.5" customHeight="1" x14ac:dyDescent="0.25">
      <c r="A102" s="11">
        <v>760</v>
      </c>
      <c r="B102" s="21" t="s">
        <v>172</v>
      </c>
      <c r="C102" s="41">
        <v>5.2479070000000005</v>
      </c>
      <c r="D102" s="41">
        <v>5.1723810000000006</v>
      </c>
      <c r="E102" s="41">
        <v>7.5525999999999843E-2</v>
      </c>
      <c r="F102" s="41">
        <v>5.0968550000000006</v>
      </c>
      <c r="G102" s="41">
        <v>2.8416E-2</v>
      </c>
      <c r="H102" s="41">
        <v>0</v>
      </c>
      <c r="I102" s="41">
        <v>2.8416E-2</v>
      </c>
      <c r="J102" s="41">
        <v>-2.8416E-2</v>
      </c>
      <c r="K102" s="14">
        <f t="shared" si="4"/>
        <v>5.4147301009716819E-3</v>
      </c>
      <c r="L102" s="14">
        <f t="shared" si="4"/>
        <v>0</v>
      </c>
      <c r="M102" s="14">
        <f t="shared" si="4"/>
        <v>0.37624129438868814</v>
      </c>
      <c r="N102" s="14">
        <f t="shared" si="4"/>
        <v>-5.5752027475766911E-3</v>
      </c>
    </row>
    <row r="103" spans="1:14" ht="19.5" customHeight="1" x14ac:dyDescent="0.25">
      <c r="A103" s="11">
        <v>462</v>
      </c>
      <c r="B103" s="21" t="s">
        <v>96</v>
      </c>
      <c r="C103" s="41">
        <v>1.108E-3</v>
      </c>
      <c r="D103" s="41">
        <v>1.108E-3</v>
      </c>
      <c r="E103" s="41">
        <v>0</v>
      </c>
      <c r="F103" s="41">
        <v>1.108E-3</v>
      </c>
      <c r="G103" s="41">
        <v>2.4282000000000001E-2</v>
      </c>
      <c r="H103" s="41">
        <v>2.4282000000000001E-2</v>
      </c>
      <c r="I103" s="41">
        <v>0</v>
      </c>
      <c r="J103" s="41">
        <v>2.4282000000000001E-2</v>
      </c>
      <c r="K103" s="14">
        <f t="shared" si="4"/>
        <v>21.915162454873645</v>
      </c>
      <c r="L103" s="14">
        <f t="shared" si="4"/>
        <v>21.915162454873645</v>
      </c>
      <c r="M103" s="14">
        <v>0</v>
      </c>
      <c r="N103" s="14">
        <f t="shared" si="4"/>
        <v>21.915162454873645</v>
      </c>
    </row>
    <row r="104" spans="1:14" ht="19.5" customHeight="1" x14ac:dyDescent="0.25">
      <c r="A104" s="11">
        <v>446</v>
      </c>
      <c r="B104" s="21" t="s">
        <v>100</v>
      </c>
      <c r="C104" s="41">
        <v>0.13623299999999999</v>
      </c>
      <c r="D104" s="41">
        <v>0.136017</v>
      </c>
      <c r="E104" s="41">
        <v>2.1600000000000818E-4</v>
      </c>
      <c r="F104" s="41">
        <v>0.13580099999999998</v>
      </c>
      <c r="G104" s="41">
        <v>1.1587999999999999E-2</v>
      </c>
      <c r="H104" s="41">
        <v>1.0438000000000001E-2</v>
      </c>
      <c r="I104" s="41">
        <v>1.1499999999999987E-3</v>
      </c>
      <c r="J104" s="41">
        <v>9.2880000000000029E-3</v>
      </c>
      <c r="K104" s="14">
        <f t="shared" si="4"/>
        <v>8.5060154294480772E-2</v>
      </c>
      <c r="L104" s="14">
        <f t="shared" si="4"/>
        <v>7.6740407449068876E-2</v>
      </c>
      <c r="M104" s="14">
        <f t="shared" si="4"/>
        <v>5.3240740740738666</v>
      </c>
      <c r="N104" s="14">
        <f t="shared" si="4"/>
        <v>6.8394194446285403E-2</v>
      </c>
    </row>
    <row r="105" spans="1:14" ht="19.5" customHeight="1" x14ac:dyDescent="0.25">
      <c r="A105" s="11">
        <v>96</v>
      </c>
      <c r="B105" s="21" t="s">
        <v>222</v>
      </c>
      <c r="C105" s="41">
        <v>0</v>
      </c>
      <c r="D105" s="41">
        <v>0</v>
      </c>
      <c r="E105" s="41">
        <v>0</v>
      </c>
      <c r="F105" s="41">
        <v>0</v>
      </c>
      <c r="G105" s="41">
        <v>5.9160000000000003E-3</v>
      </c>
      <c r="H105" s="41">
        <v>0</v>
      </c>
      <c r="I105" s="41">
        <v>5.9160000000000003E-3</v>
      </c>
      <c r="J105" s="41">
        <v>-5.9160000000000003E-3</v>
      </c>
      <c r="K105" s="14">
        <v>0</v>
      </c>
      <c r="L105" s="14">
        <v>0</v>
      </c>
      <c r="M105" s="14">
        <v>0</v>
      </c>
      <c r="N105" s="14">
        <v>0</v>
      </c>
    </row>
    <row r="106" spans="1:14" ht="19.5" customHeight="1" x14ac:dyDescent="0.25">
      <c r="A106" s="11">
        <v>524</v>
      </c>
      <c r="B106" s="21" t="s">
        <v>103</v>
      </c>
      <c r="C106" s="42">
        <v>1.7079999999999999E-3</v>
      </c>
      <c r="D106" s="41">
        <v>9.1000000000000003E-5</v>
      </c>
      <c r="E106" s="42">
        <v>1.6169999999999999E-3</v>
      </c>
      <c r="F106" s="42">
        <v>-1.526E-3</v>
      </c>
      <c r="G106" s="42">
        <v>9.2000000000000003E-4</v>
      </c>
      <c r="H106" s="41">
        <v>0</v>
      </c>
      <c r="I106" s="42">
        <v>9.2000000000000003E-4</v>
      </c>
      <c r="J106" s="42">
        <v>-9.2000000000000003E-4</v>
      </c>
      <c r="K106" s="14">
        <f t="shared" si="4"/>
        <v>0.53864168618266983</v>
      </c>
      <c r="L106" s="14">
        <f t="shared" si="4"/>
        <v>0</v>
      </c>
      <c r="M106" s="14">
        <f t="shared" si="4"/>
        <v>0.56895485466914042</v>
      </c>
      <c r="N106" s="14">
        <f t="shared" si="4"/>
        <v>0.60288335517693314</v>
      </c>
    </row>
    <row r="107" spans="1:14" ht="19.5" customHeight="1" x14ac:dyDescent="0.25">
      <c r="A107" s="11">
        <v>887</v>
      </c>
      <c r="B107" s="21" t="s">
        <v>223</v>
      </c>
      <c r="C107" s="41">
        <v>0</v>
      </c>
      <c r="D107" s="41">
        <v>0</v>
      </c>
      <c r="E107" s="41">
        <v>0</v>
      </c>
      <c r="F107" s="41">
        <v>0</v>
      </c>
      <c r="G107" s="47">
        <v>2.9999999999999997E-4</v>
      </c>
      <c r="H107" s="41">
        <v>0</v>
      </c>
      <c r="I107" s="47">
        <v>2.9999999999999997E-4</v>
      </c>
      <c r="J107" s="47">
        <v>-2.9999999999999997E-4</v>
      </c>
      <c r="K107" s="14">
        <v>0</v>
      </c>
      <c r="L107" s="14">
        <v>0</v>
      </c>
      <c r="M107" s="14">
        <v>0</v>
      </c>
      <c r="N107" s="14">
        <v>0</v>
      </c>
    </row>
    <row r="108" spans="1:14" ht="19.5" customHeight="1" x14ac:dyDescent="0.25">
      <c r="A108" s="11">
        <v>895</v>
      </c>
      <c r="B108" s="21" t="s">
        <v>107</v>
      </c>
      <c r="C108" s="41">
        <v>0.73690700000000009</v>
      </c>
      <c r="D108" s="41">
        <v>0.73690700000000009</v>
      </c>
      <c r="E108" s="41">
        <v>0</v>
      </c>
      <c r="F108" s="41">
        <v>0.73690700000000009</v>
      </c>
      <c r="G108" s="41">
        <v>0</v>
      </c>
      <c r="H108" s="41">
        <v>0</v>
      </c>
      <c r="I108" s="41">
        <v>0</v>
      </c>
      <c r="J108" s="41">
        <v>0</v>
      </c>
      <c r="K108" s="14">
        <f t="shared" si="4"/>
        <v>0</v>
      </c>
      <c r="L108" s="14">
        <f t="shared" si="4"/>
        <v>0</v>
      </c>
      <c r="M108" s="14">
        <v>0</v>
      </c>
      <c r="N108" s="14">
        <f t="shared" si="4"/>
        <v>0</v>
      </c>
    </row>
    <row r="109" spans="1:14" s="10" customFormat="1" ht="19.5" customHeight="1" x14ac:dyDescent="0.2">
      <c r="A109" s="185"/>
      <c r="B109" s="20" t="s">
        <v>109</v>
      </c>
      <c r="C109" s="48">
        <v>338.242392</v>
      </c>
      <c r="D109" s="48">
        <v>5.6645399999999997</v>
      </c>
      <c r="E109" s="48">
        <v>332.57785200000001</v>
      </c>
      <c r="F109" s="48">
        <v>-326.91331200000002</v>
      </c>
      <c r="G109" s="48">
        <v>564.16752599999995</v>
      </c>
      <c r="H109" s="48">
        <v>7.9595120000000001</v>
      </c>
      <c r="I109" s="48">
        <v>556.20801399999993</v>
      </c>
      <c r="J109" s="48">
        <v>-548.24850200000003</v>
      </c>
      <c r="K109" s="9">
        <f t="shared" si="4"/>
        <v>1.6679385533673732</v>
      </c>
      <c r="L109" s="9">
        <f t="shared" si="4"/>
        <v>1.40514710815</v>
      </c>
      <c r="M109" s="9">
        <f t="shared" si="4"/>
        <v>1.6724144757540857</v>
      </c>
      <c r="N109" s="9">
        <f t="shared" si="4"/>
        <v>1.6770455098506358</v>
      </c>
    </row>
    <row r="110" spans="1:14" ht="22.5" customHeight="1" x14ac:dyDescent="0.25">
      <c r="A110" s="11">
        <v>840</v>
      </c>
      <c r="B110" s="21" t="s">
        <v>110</v>
      </c>
      <c r="C110" s="41">
        <v>246.833944</v>
      </c>
      <c r="D110" s="41">
        <v>4.8203300000000002</v>
      </c>
      <c r="E110" s="41">
        <v>242.01361399999999</v>
      </c>
      <c r="F110" s="41">
        <v>-237.19328400000001</v>
      </c>
      <c r="G110" s="41">
        <v>437.80868199999998</v>
      </c>
      <c r="H110" s="41">
        <v>7.2204620000000004</v>
      </c>
      <c r="I110" s="41">
        <v>430.58821999999998</v>
      </c>
      <c r="J110" s="41">
        <v>-423.36775799999998</v>
      </c>
      <c r="K110" s="14">
        <f t="shared" si="4"/>
        <v>1.77369722699079</v>
      </c>
      <c r="L110" s="14">
        <f t="shared" si="4"/>
        <v>1.497918607232285</v>
      </c>
      <c r="M110" s="14">
        <f t="shared" si="4"/>
        <v>1.77919007481951</v>
      </c>
      <c r="N110" s="14">
        <f t="shared" si="4"/>
        <v>1.7849061780349564</v>
      </c>
    </row>
    <row r="111" spans="1:14" ht="22.5" customHeight="1" x14ac:dyDescent="0.25">
      <c r="A111" s="11">
        <v>124</v>
      </c>
      <c r="B111" s="21" t="s">
        <v>111</v>
      </c>
      <c r="C111" s="41">
        <v>16.975540999999996</v>
      </c>
      <c r="D111" s="41">
        <v>0.25831300000000001</v>
      </c>
      <c r="E111" s="41">
        <v>16.717227999999999</v>
      </c>
      <c r="F111" s="41">
        <v>-16.458915000000001</v>
      </c>
      <c r="G111" s="41">
        <v>86.436835000000002</v>
      </c>
      <c r="H111" s="41">
        <v>0.37241199999999997</v>
      </c>
      <c r="I111" s="41">
        <v>86.064423000000005</v>
      </c>
      <c r="J111" s="41">
        <v>-85.692011000000008</v>
      </c>
      <c r="K111" s="14">
        <f t="shared" si="4"/>
        <v>5.0918456737255102</v>
      </c>
      <c r="L111" s="14">
        <f t="shared" si="4"/>
        <v>1.4417083151060921</v>
      </c>
      <c r="M111" s="14">
        <f t="shared" si="4"/>
        <v>5.1482472452968882</v>
      </c>
      <c r="N111" s="14">
        <f t="shared" si="4"/>
        <v>5.2064191959190511</v>
      </c>
    </row>
    <row r="112" spans="1:14" ht="22.5" customHeight="1" x14ac:dyDescent="0.25">
      <c r="A112" s="11">
        <v>218</v>
      </c>
      <c r="B112" s="21" t="s">
        <v>112</v>
      </c>
      <c r="C112" s="41">
        <v>14.918464999999999</v>
      </c>
      <c r="D112" s="41">
        <v>0</v>
      </c>
      <c r="E112" s="41">
        <v>14.918464999999999</v>
      </c>
      <c r="F112" s="41">
        <v>-14.918464999999999</v>
      </c>
      <c r="G112" s="41">
        <v>17.170134999999998</v>
      </c>
      <c r="H112" s="41">
        <v>0</v>
      </c>
      <c r="I112" s="41">
        <v>17.170134999999998</v>
      </c>
      <c r="J112" s="41">
        <v>-17.170134999999998</v>
      </c>
      <c r="K112" s="14">
        <f t="shared" si="4"/>
        <v>1.1509317480049053</v>
      </c>
      <c r="L112" s="14">
        <v>0</v>
      </c>
      <c r="M112" s="14">
        <f t="shared" si="4"/>
        <v>1.1509317480049053</v>
      </c>
      <c r="N112" s="14">
        <f t="shared" si="4"/>
        <v>1.1509317480049053</v>
      </c>
    </row>
    <row r="113" spans="1:14" ht="22.5" customHeight="1" x14ac:dyDescent="0.25">
      <c r="A113" s="11">
        <v>484</v>
      </c>
      <c r="B113" s="21" t="s">
        <v>113</v>
      </c>
      <c r="C113" s="41">
        <v>8.0058979999999984</v>
      </c>
      <c r="D113" s="41">
        <v>6.4689999999999998E-2</v>
      </c>
      <c r="E113" s="41">
        <v>7.9412079999999996</v>
      </c>
      <c r="F113" s="41">
        <v>-7.8765179999999999</v>
      </c>
      <c r="G113" s="41">
        <v>14.259998</v>
      </c>
      <c r="H113" s="41">
        <v>8.7808000000000011E-2</v>
      </c>
      <c r="I113" s="41">
        <v>14.172189999999999</v>
      </c>
      <c r="J113" s="41">
        <v>-14.084381999999998</v>
      </c>
      <c r="K113" s="14">
        <f t="shared" si="4"/>
        <v>1.7811865702011196</v>
      </c>
      <c r="L113" s="14">
        <f t="shared" si="4"/>
        <v>1.3573658989024582</v>
      </c>
      <c r="M113" s="14">
        <f t="shared" si="4"/>
        <v>1.7846390624700927</v>
      </c>
      <c r="N113" s="14">
        <f t="shared" si="4"/>
        <v>1.7881482655152947</v>
      </c>
    </row>
    <row r="114" spans="1:14" ht="22.5" customHeight="1" x14ac:dyDescent="0.25">
      <c r="A114" s="11">
        <v>152</v>
      </c>
      <c r="B114" s="21" t="s">
        <v>114</v>
      </c>
      <c r="C114" s="41">
        <v>1.4835480000000001</v>
      </c>
      <c r="D114" s="41">
        <v>0.12523500000000001</v>
      </c>
      <c r="E114" s="41">
        <v>1.3583130000000001</v>
      </c>
      <c r="F114" s="41">
        <v>-1.2330780000000001</v>
      </c>
      <c r="G114" s="41">
        <v>2.7909890000000002</v>
      </c>
      <c r="H114" s="41">
        <v>2.1499999999999998E-2</v>
      </c>
      <c r="I114" s="41">
        <v>2.7694890000000001</v>
      </c>
      <c r="J114" s="41">
        <v>-2.747989</v>
      </c>
      <c r="K114" s="14">
        <f t="shared" si="4"/>
        <v>1.8812933588936791</v>
      </c>
      <c r="L114" s="14">
        <f t="shared" si="4"/>
        <v>0.17167724677606097</v>
      </c>
      <c r="M114" s="14">
        <f t="shared" si="4"/>
        <v>2.038918128590391</v>
      </c>
      <c r="N114" s="14">
        <f t="shared" si="4"/>
        <v>2.2285605614567769</v>
      </c>
    </row>
    <row r="115" spans="1:14" ht="22.5" customHeight="1" x14ac:dyDescent="0.25">
      <c r="A115" s="11">
        <v>76</v>
      </c>
      <c r="B115" s="21" t="s">
        <v>116</v>
      </c>
      <c r="C115" s="41">
        <v>45.778213000000001</v>
      </c>
      <c r="D115" s="41">
        <v>0</v>
      </c>
      <c r="E115" s="41">
        <v>45.778213000000001</v>
      </c>
      <c r="F115" s="41">
        <v>-45.778213000000001</v>
      </c>
      <c r="G115" s="41">
        <v>1.2125830000000002</v>
      </c>
      <c r="H115" s="41">
        <v>4.9219999999999993E-3</v>
      </c>
      <c r="I115" s="41">
        <v>1.2076610000000001</v>
      </c>
      <c r="J115" s="41">
        <v>-1.202739</v>
      </c>
      <c r="K115" s="14">
        <f t="shared" si="4"/>
        <v>2.6488211761345953E-2</v>
      </c>
      <c r="L115" s="14">
        <v>0</v>
      </c>
      <c r="M115" s="14">
        <f t="shared" si="4"/>
        <v>2.6380693366077877E-2</v>
      </c>
      <c r="N115" s="14">
        <f t="shared" si="4"/>
        <v>2.6273174970809804E-2</v>
      </c>
    </row>
    <row r="116" spans="1:14" ht="22.5" customHeight="1" x14ac:dyDescent="0.25">
      <c r="A116" s="11">
        <v>32</v>
      </c>
      <c r="B116" s="21" t="s">
        <v>115</v>
      </c>
      <c r="C116" s="41">
        <v>2.187055</v>
      </c>
      <c r="D116" s="41">
        <v>1.1698E-2</v>
      </c>
      <c r="E116" s="41">
        <v>2.175357</v>
      </c>
      <c r="F116" s="41">
        <v>-2.163659</v>
      </c>
      <c r="G116" s="41">
        <v>1.170671</v>
      </c>
      <c r="H116" s="41">
        <v>7.9660000000000009E-3</v>
      </c>
      <c r="I116" s="41">
        <v>1.1627050000000001</v>
      </c>
      <c r="J116" s="41">
        <v>-1.1547390000000002</v>
      </c>
      <c r="K116" s="14">
        <f t="shared" si="4"/>
        <v>0.53527277549032837</v>
      </c>
      <c r="L116" s="14">
        <f t="shared" si="4"/>
        <v>0.6809711061719953</v>
      </c>
      <c r="M116" s="14">
        <f t="shared" si="4"/>
        <v>0.53448928152942254</v>
      </c>
      <c r="N116" s="14">
        <f t="shared" si="4"/>
        <v>0.53369731551968225</v>
      </c>
    </row>
    <row r="117" spans="1:14" ht="22.5" customHeight="1" x14ac:dyDescent="0.25">
      <c r="A117" s="11">
        <v>660</v>
      </c>
      <c r="B117" s="21" t="s">
        <v>119</v>
      </c>
      <c r="C117" s="41">
        <v>0.93982100000000002</v>
      </c>
      <c r="D117" s="41">
        <v>0.174821</v>
      </c>
      <c r="E117" s="41">
        <v>0.76500000000000001</v>
      </c>
      <c r="F117" s="41">
        <v>-0.59017900000000001</v>
      </c>
      <c r="G117" s="41">
        <v>0.58648</v>
      </c>
      <c r="H117" s="41">
        <v>0</v>
      </c>
      <c r="I117" s="41">
        <v>0.58648</v>
      </c>
      <c r="J117" s="41">
        <v>-0.58648</v>
      </c>
      <c r="K117" s="14">
        <f t="shared" si="4"/>
        <v>0.624033725571146</v>
      </c>
      <c r="L117" s="14">
        <f t="shared" si="4"/>
        <v>0</v>
      </c>
      <c r="M117" s="14">
        <f t="shared" si="4"/>
        <v>0.76664052287581697</v>
      </c>
      <c r="N117" s="14">
        <f t="shared" si="4"/>
        <v>0.99373240999764478</v>
      </c>
    </row>
    <row r="118" spans="1:14" ht="22.5" customHeight="1" x14ac:dyDescent="0.25">
      <c r="A118" s="11">
        <v>604</v>
      </c>
      <c r="B118" s="21" t="s">
        <v>118</v>
      </c>
      <c r="C118" s="41">
        <v>0.27245600000000003</v>
      </c>
      <c r="D118" s="41">
        <v>0.13042500000000001</v>
      </c>
      <c r="E118" s="41">
        <v>0.14203100000000002</v>
      </c>
      <c r="F118" s="41">
        <v>-1.1605999999999995E-2</v>
      </c>
      <c r="G118" s="41">
        <v>0.522841</v>
      </c>
      <c r="H118" s="41">
        <v>9.5529000000000003E-2</v>
      </c>
      <c r="I118" s="41">
        <v>0.42731200000000003</v>
      </c>
      <c r="J118" s="41">
        <v>-0.33178299999999999</v>
      </c>
      <c r="K118" s="14">
        <f t="shared" si="4"/>
        <v>1.9189924244648675</v>
      </c>
      <c r="L118" s="14">
        <f t="shared" si="4"/>
        <v>0.73244393329499702</v>
      </c>
      <c r="M118" s="14">
        <f t="shared" si="4"/>
        <v>3.0085826333687713</v>
      </c>
      <c r="N118" s="14">
        <f t="shared" si="4"/>
        <v>28.587196277787363</v>
      </c>
    </row>
    <row r="119" spans="1:14" ht="22.5" customHeight="1" x14ac:dyDescent="0.25">
      <c r="A119" s="11">
        <v>222</v>
      </c>
      <c r="B119" s="21" t="s">
        <v>125</v>
      </c>
      <c r="C119" s="41">
        <v>1.4312E-2</v>
      </c>
      <c r="D119" s="41">
        <v>0</v>
      </c>
      <c r="E119" s="41">
        <v>1.4312E-2</v>
      </c>
      <c r="F119" s="41">
        <v>-1.4312E-2</v>
      </c>
      <c r="G119" s="41">
        <v>0.434502</v>
      </c>
      <c r="H119" s="41">
        <v>0</v>
      </c>
      <c r="I119" s="41">
        <v>0.434502</v>
      </c>
      <c r="J119" s="41">
        <v>-0.434502</v>
      </c>
      <c r="K119" s="14">
        <f t="shared" si="4"/>
        <v>30.359278926774735</v>
      </c>
      <c r="L119" s="14">
        <v>0</v>
      </c>
      <c r="M119" s="14">
        <f t="shared" si="4"/>
        <v>30.359278926774735</v>
      </c>
      <c r="N119" s="14">
        <f t="shared" si="4"/>
        <v>30.359278926774735</v>
      </c>
    </row>
    <row r="120" spans="1:14" ht="22.5" customHeight="1" x14ac:dyDescent="0.25">
      <c r="A120" s="11">
        <v>170</v>
      </c>
      <c r="B120" s="21" t="s">
        <v>124</v>
      </c>
      <c r="C120" s="41">
        <v>0.230596</v>
      </c>
      <c r="D120" s="41">
        <v>7.2478000000000001E-2</v>
      </c>
      <c r="E120" s="41">
        <v>0.15811800000000001</v>
      </c>
      <c r="F120" s="41">
        <v>-8.5639999999999994E-2</v>
      </c>
      <c r="G120" s="41">
        <v>0.33552199999999999</v>
      </c>
      <c r="H120" s="41">
        <v>1.2917999999999999E-2</v>
      </c>
      <c r="I120" s="41">
        <v>0.322604</v>
      </c>
      <c r="J120" s="41">
        <v>-0.30968599999999996</v>
      </c>
      <c r="K120" s="14">
        <f t="shared" si="4"/>
        <v>1.4550209023573695</v>
      </c>
      <c r="L120" s="14">
        <f t="shared" si="4"/>
        <v>0.17823339496122959</v>
      </c>
      <c r="M120" s="14">
        <f t="shared" si="4"/>
        <v>2.0402737196271139</v>
      </c>
      <c r="N120" s="14">
        <f t="shared" si="4"/>
        <v>3.6161373190098085</v>
      </c>
    </row>
    <row r="121" spans="1:14" ht="22.5" customHeight="1" x14ac:dyDescent="0.25">
      <c r="A121" s="11">
        <v>600</v>
      </c>
      <c r="B121" s="21" t="s">
        <v>123</v>
      </c>
      <c r="C121" s="41">
        <v>0.127529</v>
      </c>
      <c r="D121" s="41">
        <v>0</v>
      </c>
      <c r="E121" s="41">
        <v>0.127529</v>
      </c>
      <c r="F121" s="41">
        <v>-0.127529</v>
      </c>
      <c r="G121" s="41">
        <v>0.30229</v>
      </c>
      <c r="H121" s="41">
        <v>0</v>
      </c>
      <c r="I121" s="41">
        <v>0.30229</v>
      </c>
      <c r="J121" s="41">
        <v>-0.30229</v>
      </c>
      <c r="K121" s="14">
        <f t="shared" si="4"/>
        <v>2.3703628194371476</v>
      </c>
      <c r="L121" s="14">
        <v>0</v>
      </c>
      <c r="M121" s="14">
        <f t="shared" si="4"/>
        <v>2.3703628194371476</v>
      </c>
      <c r="N121" s="14">
        <f t="shared" si="4"/>
        <v>2.3703628194371476</v>
      </c>
    </row>
    <row r="122" spans="1:14" ht="22.5" customHeight="1" x14ac:dyDescent="0.25">
      <c r="A122" s="11">
        <v>192</v>
      </c>
      <c r="B122" s="21" t="s">
        <v>130</v>
      </c>
      <c r="C122" s="41">
        <v>1.1679E-2</v>
      </c>
      <c r="D122" s="41">
        <v>0</v>
      </c>
      <c r="E122" s="41">
        <v>1.1679E-2</v>
      </c>
      <c r="F122" s="41">
        <v>-1.1679E-2</v>
      </c>
      <c r="G122" s="41">
        <v>0.258774</v>
      </c>
      <c r="H122" s="41">
        <v>9.1000000000000003E-5</v>
      </c>
      <c r="I122" s="41">
        <v>0.258683</v>
      </c>
      <c r="J122" s="41">
        <v>-0.25859199999999999</v>
      </c>
      <c r="K122" s="14">
        <f t="shared" si="4"/>
        <v>22.157205240174672</v>
      </c>
      <c r="L122" s="14">
        <v>0</v>
      </c>
      <c r="M122" s="14">
        <f t="shared" si="4"/>
        <v>22.149413477181266</v>
      </c>
      <c r="N122" s="14">
        <f t="shared" si="4"/>
        <v>22.141621714187856</v>
      </c>
    </row>
    <row r="123" spans="1:14" ht="22.5" customHeight="1" x14ac:dyDescent="0.25">
      <c r="A123" s="11">
        <v>214</v>
      </c>
      <c r="B123" s="21" t="s">
        <v>121</v>
      </c>
      <c r="C123" s="41">
        <v>6.5823999999999994E-2</v>
      </c>
      <c r="D123" s="41">
        <v>0</v>
      </c>
      <c r="E123" s="41">
        <v>6.5823999999999994E-2</v>
      </c>
      <c r="F123" s="41">
        <v>-6.5823999999999994E-2</v>
      </c>
      <c r="G123" s="41">
        <v>0.240559</v>
      </c>
      <c r="H123" s="41">
        <v>0</v>
      </c>
      <c r="I123" s="41">
        <v>0.240559</v>
      </c>
      <c r="J123" s="41">
        <v>-0.240559</v>
      </c>
      <c r="K123" s="14">
        <f t="shared" si="4"/>
        <v>3.6545788770053478</v>
      </c>
      <c r="L123" s="14">
        <v>0</v>
      </c>
      <c r="M123" s="14">
        <f t="shared" si="4"/>
        <v>3.6545788770053478</v>
      </c>
      <c r="N123" s="14">
        <f t="shared" si="4"/>
        <v>3.6545788770053478</v>
      </c>
    </row>
    <row r="124" spans="1:14" ht="22.5" customHeight="1" x14ac:dyDescent="0.25">
      <c r="A124" s="11">
        <v>68</v>
      </c>
      <c r="B124" s="21" t="s">
        <v>120</v>
      </c>
      <c r="C124" s="41">
        <v>2.758E-3</v>
      </c>
      <c r="D124" s="41">
        <v>0</v>
      </c>
      <c r="E124" s="41">
        <v>2.758E-3</v>
      </c>
      <c r="F124" s="41">
        <v>-2.758E-3</v>
      </c>
      <c r="G124" s="41">
        <v>0.17816200000000001</v>
      </c>
      <c r="H124" s="41">
        <v>0.13023799999999999</v>
      </c>
      <c r="I124" s="41">
        <v>4.7924000000000008E-2</v>
      </c>
      <c r="J124" s="41">
        <v>8.2313999999999998E-2</v>
      </c>
      <c r="K124" s="14">
        <f t="shared" si="4"/>
        <v>64.598259608411894</v>
      </c>
      <c r="L124" s="14">
        <v>0</v>
      </c>
      <c r="M124" s="14">
        <f t="shared" si="4"/>
        <v>17.376359680928211</v>
      </c>
      <c r="N124" s="14">
        <f t="shared" si="4"/>
        <v>-29.845540246555473</v>
      </c>
    </row>
    <row r="125" spans="1:14" ht="22.5" customHeight="1" x14ac:dyDescent="0.25">
      <c r="A125" s="11">
        <v>188</v>
      </c>
      <c r="B125" s="21" t="s">
        <v>122</v>
      </c>
      <c r="C125" s="41">
        <v>6.9528000000000006E-2</v>
      </c>
      <c r="D125" s="41">
        <v>0</v>
      </c>
      <c r="E125" s="41">
        <v>6.9528000000000006E-2</v>
      </c>
      <c r="F125" s="41">
        <v>-6.9528000000000006E-2</v>
      </c>
      <c r="G125" s="41">
        <v>0.17386399999999999</v>
      </c>
      <c r="H125" s="41">
        <v>0</v>
      </c>
      <c r="I125" s="41">
        <v>0.17386399999999999</v>
      </c>
      <c r="J125" s="41">
        <v>-0.17386399999999999</v>
      </c>
      <c r="K125" s="14">
        <f t="shared" si="4"/>
        <v>2.5006328385686341</v>
      </c>
      <c r="L125" s="14">
        <v>0</v>
      </c>
      <c r="M125" s="14">
        <f t="shared" si="4"/>
        <v>2.5006328385686341</v>
      </c>
      <c r="N125" s="14">
        <f t="shared" si="4"/>
        <v>2.5006328385686341</v>
      </c>
    </row>
    <row r="126" spans="1:14" ht="22.5" customHeight="1" x14ac:dyDescent="0.25">
      <c r="A126" s="46">
        <v>304</v>
      </c>
      <c r="B126" s="21" t="s">
        <v>117</v>
      </c>
      <c r="C126" s="41">
        <v>0.164744</v>
      </c>
      <c r="D126" s="41">
        <v>0</v>
      </c>
      <c r="E126" s="41">
        <v>0.164744</v>
      </c>
      <c r="F126" s="41">
        <v>-0.164744</v>
      </c>
      <c r="G126" s="41">
        <v>0.17132</v>
      </c>
      <c r="H126" s="41">
        <v>0</v>
      </c>
      <c r="I126" s="41">
        <v>0.17132</v>
      </c>
      <c r="J126" s="41">
        <v>-0.17132</v>
      </c>
      <c r="K126" s="14">
        <f t="shared" si="4"/>
        <v>1.0399164764725877</v>
      </c>
      <c r="L126" s="14">
        <v>0</v>
      </c>
      <c r="M126" s="14">
        <f t="shared" si="4"/>
        <v>1.0399164764725877</v>
      </c>
      <c r="N126" s="14">
        <f t="shared" si="4"/>
        <v>1.0399164764725877</v>
      </c>
    </row>
    <row r="127" spans="1:14" ht="22.5" customHeight="1" x14ac:dyDescent="0.25">
      <c r="A127" s="11">
        <v>858</v>
      </c>
      <c r="B127" s="21" t="s">
        <v>195</v>
      </c>
      <c r="C127" s="41">
        <v>0</v>
      </c>
      <c r="D127" s="41">
        <v>0</v>
      </c>
      <c r="E127" s="41">
        <v>0</v>
      </c>
      <c r="F127" s="41">
        <v>0</v>
      </c>
      <c r="G127" s="41">
        <v>4.1500000000000002E-2</v>
      </c>
      <c r="H127" s="41">
        <v>0</v>
      </c>
      <c r="I127" s="41">
        <v>4.1500000000000002E-2</v>
      </c>
      <c r="J127" s="41">
        <v>-4.1500000000000002E-2</v>
      </c>
      <c r="K127" s="14">
        <v>0</v>
      </c>
      <c r="L127" s="14">
        <v>0</v>
      </c>
      <c r="M127" s="14">
        <v>0</v>
      </c>
      <c r="N127" s="14">
        <v>0</v>
      </c>
    </row>
    <row r="128" spans="1:14" ht="22.5" customHeight="1" x14ac:dyDescent="0.25">
      <c r="A128" s="11">
        <v>630</v>
      </c>
      <c r="B128" s="21" t="s">
        <v>126</v>
      </c>
      <c r="C128" s="41">
        <v>5.2305999999999998E-2</v>
      </c>
      <c r="D128" s="41">
        <v>0</v>
      </c>
      <c r="E128" s="41">
        <v>5.2305999999999998E-2</v>
      </c>
      <c r="F128" s="41">
        <v>-5.2305999999999998E-2</v>
      </c>
      <c r="G128" s="41">
        <v>2.9792000000000003E-2</v>
      </c>
      <c r="H128" s="41">
        <v>0</v>
      </c>
      <c r="I128" s="41">
        <v>2.9792000000000003E-2</v>
      </c>
      <c r="J128" s="41">
        <v>-2.9792000000000003E-2</v>
      </c>
      <c r="K128" s="14">
        <f t="shared" si="4"/>
        <v>0.56957136848545109</v>
      </c>
      <c r="L128" s="14">
        <v>0</v>
      </c>
      <c r="M128" s="14">
        <f t="shared" si="4"/>
        <v>0.56957136848545109</v>
      </c>
      <c r="N128" s="14">
        <f t="shared" si="4"/>
        <v>0.56957136848545109</v>
      </c>
    </row>
    <row r="129" spans="1:14" ht="22.5" customHeight="1" x14ac:dyDescent="0.25">
      <c r="A129" s="11">
        <v>320</v>
      </c>
      <c r="B129" s="21" t="s">
        <v>128</v>
      </c>
      <c r="C129" s="41">
        <v>9.3450000000000009E-3</v>
      </c>
      <c r="D129" s="41">
        <v>0</v>
      </c>
      <c r="E129" s="41">
        <v>9.3450000000000009E-3</v>
      </c>
      <c r="F129" s="41">
        <v>-9.3450000000000009E-3</v>
      </c>
      <c r="G129" s="41">
        <v>9.7789999999999995E-3</v>
      </c>
      <c r="H129" s="41">
        <v>0</v>
      </c>
      <c r="I129" s="41">
        <v>9.7789999999999995E-3</v>
      </c>
      <c r="J129" s="41">
        <v>-9.7789999999999995E-3</v>
      </c>
      <c r="K129" s="14">
        <f t="shared" si="4"/>
        <v>1.0464419475655429</v>
      </c>
      <c r="L129" s="14">
        <v>0</v>
      </c>
      <c r="M129" s="14">
        <f t="shared" si="4"/>
        <v>1.0464419475655429</v>
      </c>
      <c r="N129" s="14">
        <f t="shared" si="4"/>
        <v>1.0464419475655429</v>
      </c>
    </row>
    <row r="130" spans="1:14" ht="22.5" customHeight="1" x14ac:dyDescent="0.25">
      <c r="A130" s="46">
        <v>340</v>
      </c>
      <c r="B130" s="21" t="s">
        <v>127</v>
      </c>
      <c r="C130" s="41">
        <v>1.4E-5</v>
      </c>
      <c r="D130" s="41">
        <v>0</v>
      </c>
      <c r="E130" s="41">
        <v>1.4E-5</v>
      </c>
      <c r="F130" s="41">
        <v>-1.4E-5</v>
      </c>
      <c r="G130" s="41">
        <v>7.3010000000000002E-3</v>
      </c>
      <c r="H130" s="41">
        <v>0</v>
      </c>
      <c r="I130" s="41">
        <v>7.3010000000000002E-3</v>
      </c>
      <c r="J130" s="41">
        <v>-7.3010000000000002E-3</v>
      </c>
      <c r="K130" s="14">
        <f t="shared" si="4"/>
        <v>521.5</v>
      </c>
      <c r="L130" s="14">
        <v>0</v>
      </c>
      <c r="M130" s="22">
        <f t="shared" si="4"/>
        <v>521.5</v>
      </c>
      <c r="N130" s="14">
        <f t="shared" si="4"/>
        <v>521.5</v>
      </c>
    </row>
    <row r="131" spans="1:14" ht="22.5" customHeight="1" x14ac:dyDescent="0.25">
      <c r="A131" s="11">
        <v>558</v>
      </c>
      <c r="B131" s="21" t="s">
        <v>131</v>
      </c>
      <c r="C131" s="41">
        <v>7.2099999999999996E-4</v>
      </c>
      <c r="D131" s="41">
        <v>0</v>
      </c>
      <c r="E131" s="41">
        <v>7.2099999999999996E-4</v>
      </c>
      <c r="F131" s="41">
        <v>-7.2099999999999996E-4</v>
      </c>
      <c r="G131" s="41">
        <v>6.6969999999999998E-3</v>
      </c>
      <c r="H131" s="41">
        <v>0</v>
      </c>
      <c r="I131" s="41">
        <v>6.6969999999999998E-3</v>
      </c>
      <c r="J131" s="41">
        <v>-6.6969999999999998E-3</v>
      </c>
      <c r="K131" s="14">
        <f t="shared" si="4"/>
        <v>9.2884882108183078</v>
      </c>
      <c r="L131" s="14">
        <v>0</v>
      </c>
      <c r="M131" s="14">
        <f t="shared" si="4"/>
        <v>9.2884882108183078</v>
      </c>
      <c r="N131" s="14">
        <f t="shared" si="4"/>
        <v>9.2884882108183078</v>
      </c>
    </row>
    <row r="132" spans="1:14" ht="22.5" customHeight="1" x14ac:dyDescent="0.25">
      <c r="A132" s="11">
        <v>591</v>
      </c>
      <c r="B132" s="21" t="s">
        <v>197</v>
      </c>
      <c r="C132" s="41">
        <v>8.1004999999999994E-2</v>
      </c>
      <c r="D132" s="41">
        <v>6.5499999999999994E-3</v>
      </c>
      <c r="E132" s="41">
        <v>7.4454999999999993E-2</v>
      </c>
      <c r="F132" s="41">
        <v>-6.7905000000000007E-2</v>
      </c>
      <c r="G132" s="41">
        <v>5.9699999999999996E-3</v>
      </c>
      <c r="H132" s="41">
        <v>5.666E-3</v>
      </c>
      <c r="I132" s="41">
        <v>3.0399999999999937E-4</v>
      </c>
      <c r="J132" s="41">
        <v>5.3620000000000013E-3</v>
      </c>
      <c r="K132" s="14">
        <f t="shared" si="4"/>
        <v>7.3699154373186845E-2</v>
      </c>
      <c r="L132" s="14">
        <f t="shared" si="4"/>
        <v>0.8650381679389314</v>
      </c>
      <c r="M132" s="14">
        <f t="shared" si="4"/>
        <v>4.0830031562688789E-3</v>
      </c>
      <c r="N132" s="14">
        <f t="shared" si="4"/>
        <v>-7.8963257492084535E-2</v>
      </c>
    </row>
    <row r="133" spans="1:14" ht="22.5" customHeight="1" x14ac:dyDescent="0.25">
      <c r="A133" s="11">
        <v>388</v>
      </c>
      <c r="B133" s="21" t="s">
        <v>129</v>
      </c>
      <c r="C133" s="47">
        <v>1.7749999999999999E-3</v>
      </c>
      <c r="D133" s="41">
        <v>0</v>
      </c>
      <c r="E133" s="47">
        <v>1.7749999999999999E-3</v>
      </c>
      <c r="F133" s="47">
        <v>-1.7750000000000001E-3</v>
      </c>
      <c r="G133" s="47">
        <v>4.2160000000000001E-3</v>
      </c>
      <c r="H133" s="41">
        <v>0</v>
      </c>
      <c r="I133" s="47">
        <v>4.2160000000000001E-3</v>
      </c>
      <c r="J133" s="47">
        <v>-4.2160000000000001E-3</v>
      </c>
      <c r="K133" s="14">
        <f t="shared" si="4"/>
        <v>2.3752112676056338</v>
      </c>
      <c r="L133" s="14">
        <v>0</v>
      </c>
      <c r="M133" s="14">
        <f t="shared" si="4"/>
        <v>2.3752112676056338</v>
      </c>
      <c r="N133" s="14">
        <f t="shared" si="4"/>
        <v>2.3752112676056338</v>
      </c>
    </row>
    <row r="134" spans="1:14" ht="22.5" customHeight="1" x14ac:dyDescent="0.25">
      <c r="A134" s="11">
        <v>780</v>
      </c>
      <c r="B134" s="21" t="s">
        <v>134</v>
      </c>
      <c r="C134" s="42">
        <v>1.219E-3</v>
      </c>
      <c r="D134" s="41">
        <v>0</v>
      </c>
      <c r="E134" s="42">
        <v>1.219E-3</v>
      </c>
      <c r="F134" s="42">
        <v>-1.219E-3</v>
      </c>
      <c r="G134" s="42">
        <v>2.7829999999999999E-3</v>
      </c>
      <c r="H134" s="41">
        <v>0</v>
      </c>
      <c r="I134" s="42">
        <v>2.7829999999999999E-3</v>
      </c>
      <c r="J134" s="42">
        <v>-2.7829999999999999E-3</v>
      </c>
      <c r="K134" s="14">
        <f t="shared" si="4"/>
        <v>2.283018867924528</v>
      </c>
      <c r="L134" s="14">
        <v>0</v>
      </c>
      <c r="M134" s="14">
        <f t="shared" si="4"/>
        <v>2.283018867924528</v>
      </c>
      <c r="N134" s="14">
        <f t="shared" si="4"/>
        <v>2.283018867924528</v>
      </c>
    </row>
    <row r="135" spans="1:14" ht="22.5" customHeight="1" x14ac:dyDescent="0.25">
      <c r="A135" s="11">
        <v>52</v>
      </c>
      <c r="B135" s="21" t="s">
        <v>132</v>
      </c>
      <c r="C135" s="41">
        <v>3.9300000000000001E-4</v>
      </c>
      <c r="D135" s="41">
        <v>0</v>
      </c>
      <c r="E135" s="41">
        <v>3.9300000000000001E-4</v>
      </c>
      <c r="F135" s="41">
        <v>-3.9300000000000001E-4</v>
      </c>
      <c r="G135" s="42">
        <v>2.3090000000000003E-3</v>
      </c>
      <c r="H135" s="41">
        <v>0</v>
      </c>
      <c r="I135" s="42">
        <v>2.3090000000000003E-3</v>
      </c>
      <c r="J135" s="42">
        <v>-2.3090000000000003E-3</v>
      </c>
      <c r="K135" s="14">
        <f t="shared" si="4"/>
        <v>5.8753180661577611</v>
      </c>
      <c r="L135" s="14">
        <v>0</v>
      </c>
      <c r="M135" s="14">
        <f t="shared" si="4"/>
        <v>5.8753180661577611</v>
      </c>
      <c r="N135" s="14">
        <f t="shared" si="4"/>
        <v>5.8753180661577611</v>
      </c>
    </row>
    <row r="136" spans="1:14" ht="22.5" customHeight="1" x14ac:dyDescent="0.25">
      <c r="A136" s="11">
        <v>328</v>
      </c>
      <c r="B136" s="21" t="s">
        <v>133</v>
      </c>
      <c r="C136" s="42">
        <v>1.4840000000000001E-3</v>
      </c>
      <c r="D136" s="41">
        <v>0</v>
      </c>
      <c r="E136" s="42">
        <v>1.4840000000000001E-3</v>
      </c>
      <c r="F136" s="42">
        <v>-1.4840000000000001E-3</v>
      </c>
      <c r="G136" s="42">
        <v>1.0149999999999998E-3</v>
      </c>
      <c r="H136" s="41">
        <v>0</v>
      </c>
      <c r="I136" s="42">
        <v>1.0149999999999998E-3</v>
      </c>
      <c r="J136" s="42">
        <v>-1.0149999999999998E-3</v>
      </c>
      <c r="K136" s="14">
        <f t="shared" ref="K136:N186" si="5">G136/C136</f>
        <v>0.6839622641509433</v>
      </c>
      <c r="L136" s="14">
        <v>0</v>
      </c>
      <c r="M136" s="14">
        <f t="shared" ref="M136:N186" si="6">I136/E136</f>
        <v>0.6839622641509433</v>
      </c>
      <c r="N136" s="14">
        <f t="shared" si="6"/>
        <v>0.6839622641509433</v>
      </c>
    </row>
    <row r="137" spans="1:14" ht="22.5" customHeight="1" x14ac:dyDescent="0.25">
      <c r="A137" s="11">
        <v>212</v>
      </c>
      <c r="B137" s="21" t="s">
        <v>199</v>
      </c>
      <c r="C137" s="42">
        <v>7.3399999999999995E-4</v>
      </c>
      <c r="D137" s="41">
        <v>0</v>
      </c>
      <c r="E137" s="42">
        <v>7.3399999999999995E-4</v>
      </c>
      <c r="F137" s="42">
        <v>-7.3399999999999995E-4</v>
      </c>
      <c r="G137" s="42">
        <v>8.0900000000000004E-4</v>
      </c>
      <c r="H137" s="41">
        <v>0</v>
      </c>
      <c r="I137" s="42">
        <v>8.0900000000000004E-4</v>
      </c>
      <c r="J137" s="42">
        <v>-8.0900000000000004E-4</v>
      </c>
      <c r="K137" s="14">
        <f t="shared" si="5"/>
        <v>1.1021798365122617</v>
      </c>
      <c r="L137" s="14">
        <v>0</v>
      </c>
      <c r="M137" s="14">
        <f t="shared" si="6"/>
        <v>1.1021798365122617</v>
      </c>
      <c r="N137" s="14">
        <f t="shared" si="6"/>
        <v>1.1021798365122617</v>
      </c>
    </row>
    <row r="138" spans="1:14" ht="22.5" customHeight="1" x14ac:dyDescent="0.25">
      <c r="A138" s="11">
        <v>862</v>
      </c>
      <c r="B138" s="21" t="s">
        <v>174</v>
      </c>
      <c r="C138" s="41">
        <v>5.3440000000000007E-3</v>
      </c>
      <c r="D138" s="41">
        <v>0</v>
      </c>
      <c r="E138" s="41">
        <v>5.3440000000000007E-3</v>
      </c>
      <c r="F138" s="41">
        <v>-5.3440000000000007E-3</v>
      </c>
      <c r="G138" s="41">
        <v>6.2100000000000002E-4</v>
      </c>
      <c r="H138" s="41">
        <v>0</v>
      </c>
      <c r="I138" s="41">
        <v>6.2100000000000002E-4</v>
      </c>
      <c r="J138" s="41">
        <v>-6.2100000000000002E-4</v>
      </c>
      <c r="K138" s="14">
        <f t="shared" si="5"/>
        <v>0.11620508982035928</v>
      </c>
      <c r="L138" s="14">
        <v>0</v>
      </c>
      <c r="M138" s="14">
        <f t="shared" si="6"/>
        <v>0.11620508982035928</v>
      </c>
      <c r="N138" s="14">
        <f t="shared" si="6"/>
        <v>0.11620508982035928</v>
      </c>
    </row>
    <row r="139" spans="1:14" ht="22.5" customHeight="1" x14ac:dyDescent="0.25">
      <c r="A139" s="11">
        <v>740</v>
      </c>
      <c r="B139" s="21" t="s">
        <v>196</v>
      </c>
      <c r="C139" s="41">
        <v>0</v>
      </c>
      <c r="D139" s="41">
        <v>0</v>
      </c>
      <c r="E139" s="41">
        <v>0</v>
      </c>
      <c r="F139" s="41">
        <v>0</v>
      </c>
      <c r="G139" s="47">
        <v>2.9599999999999998E-4</v>
      </c>
      <c r="H139" s="41">
        <v>0</v>
      </c>
      <c r="I139" s="47">
        <v>2.9599999999999998E-4</v>
      </c>
      <c r="J139" s="47">
        <v>-2.9599999999999998E-4</v>
      </c>
      <c r="K139" s="14">
        <v>0</v>
      </c>
      <c r="L139" s="14">
        <v>0</v>
      </c>
      <c r="M139" s="14">
        <v>0</v>
      </c>
      <c r="N139" s="14">
        <v>0</v>
      </c>
    </row>
    <row r="140" spans="1:14" ht="22.5" customHeight="1" x14ac:dyDescent="0.25">
      <c r="A140" s="11">
        <v>850</v>
      </c>
      <c r="B140" s="21" t="s">
        <v>224</v>
      </c>
      <c r="C140" s="47">
        <v>2.3650000000000003E-3</v>
      </c>
      <c r="D140" s="41">
        <v>0</v>
      </c>
      <c r="E140" s="47">
        <v>2.3650000000000003E-3</v>
      </c>
      <c r="F140" s="47">
        <v>-2.3650000000000003E-3</v>
      </c>
      <c r="G140" s="47">
        <v>2.0000000000000001E-4</v>
      </c>
      <c r="H140" s="41">
        <v>0</v>
      </c>
      <c r="I140" s="47">
        <v>2.0000000000000001E-4</v>
      </c>
      <c r="J140" s="47">
        <v>-2.0000000000000001E-4</v>
      </c>
      <c r="K140" s="14">
        <f t="shared" si="5"/>
        <v>8.4566596194503157E-2</v>
      </c>
      <c r="L140" s="14">
        <v>0</v>
      </c>
      <c r="M140" s="14">
        <f t="shared" si="6"/>
        <v>8.4566596194503157E-2</v>
      </c>
      <c r="N140" s="14">
        <f t="shared" si="6"/>
        <v>8.4566596194503157E-2</v>
      </c>
    </row>
    <row r="141" spans="1:14" ht="22.5" customHeight="1" x14ac:dyDescent="0.25">
      <c r="A141" s="11">
        <v>44</v>
      </c>
      <c r="B141" s="21" t="s">
        <v>173</v>
      </c>
      <c r="C141" s="26">
        <v>1.36E-4</v>
      </c>
      <c r="D141" s="64">
        <v>0</v>
      </c>
      <c r="E141" s="26">
        <v>1.36E-4</v>
      </c>
      <c r="F141" s="26">
        <v>-1.36E-4</v>
      </c>
      <c r="G141" s="26">
        <v>3.1000000000000001E-5</v>
      </c>
      <c r="H141" s="64">
        <v>0</v>
      </c>
      <c r="I141" s="26">
        <v>3.1000000000000001E-5</v>
      </c>
      <c r="J141" s="26">
        <v>-3.1000000000000001E-5</v>
      </c>
      <c r="K141" s="14">
        <f t="shared" si="5"/>
        <v>0.22794117647058826</v>
      </c>
      <c r="L141" s="14">
        <v>0</v>
      </c>
      <c r="M141" s="14">
        <f t="shared" si="6"/>
        <v>0.22794117647058826</v>
      </c>
      <c r="N141" s="14">
        <f t="shared" si="6"/>
        <v>0.22794117647058826</v>
      </c>
    </row>
    <row r="142" spans="1:14" ht="22.5" customHeight="1" x14ac:dyDescent="0.25">
      <c r="A142" s="11">
        <v>136</v>
      </c>
      <c r="B142" s="21" t="s">
        <v>200</v>
      </c>
      <c r="C142" s="18">
        <v>5.6899999999999995E-4</v>
      </c>
      <c r="D142" s="64">
        <v>0</v>
      </c>
      <c r="E142" s="18">
        <v>5.6899999999999995E-4</v>
      </c>
      <c r="F142" s="18">
        <v>-5.6899999999999995E-4</v>
      </c>
      <c r="G142" s="64">
        <v>0</v>
      </c>
      <c r="H142" s="64">
        <v>0</v>
      </c>
      <c r="I142" s="64">
        <v>0</v>
      </c>
      <c r="J142" s="64">
        <v>0</v>
      </c>
      <c r="K142" s="14">
        <f t="shared" si="5"/>
        <v>0</v>
      </c>
      <c r="L142" s="14">
        <v>0</v>
      </c>
      <c r="M142" s="14">
        <f t="shared" si="6"/>
        <v>0</v>
      </c>
      <c r="N142" s="14">
        <f t="shared" si="6"/>
        <v>0</v>
      </c>
    </row>
    <row r="143" spans="1:14" ht="22.5" customHeight="1" x14ac:dyDescent="0.25">
      <c r="A143" s="11">
        <v>254</v>
      </c>
      <c r="B143" s="21" t="s">
        <v>201</v>
      </c>
      <c r="C143" s="18">
        <v>3.0710000000000004E-3</v>
      </c>
      <c r="D143" s="64">
        <v>0</v>
      </c>
      <c r="E143" s="18">
        <v>3.0710000000000004E-3</v>
      </c>
      <c r="F143" s="18">
        <v>-3.0710000000000004E-3</v>
      </c>
      <c r="G143" s="64">
        <v>0</v>
      </c>
      <c r="H143" s="64">
        <v>0</v>
      </c>
      <c r="I143" s="64">
        <v>0</v>
      </c>
      <c r="J143" s="64">
        <v>0</v>
      </c>
      <c r="K143" s="14">
        <f t="shared" si="5"/>
        <v>0</v>
      </c>
      <c r="L143" s="14">
        <v>0</v>
      </c>
      <c r="M143" s="14">
        <f t="shared" si="6"/>
        <v>0</v>
      </c>
      <c r="N143" s="14">
        <f t="shared" si="6"/>
        <v>0</v>
      </c>
    </row>
    <row r="144" spans="1:14" s="10" customFormat="1" ht="23.25" customHeight="1" x14ac:dyDescent="0.25">
      <c r="A144" s="11"/>
      <c r="B144" s="20" t="s">
        <v>135</v>
      </c>
      <c r="C144" s="24">
        <v>50.362156999999996</v>
      </c>
      <c r="D144" s="24">
        <v>2.5105770000000001</v>
      </c>
      <c r="E144" s="24">
        <v>47.851579999999998</v>
      </c>
      <c r="F144" s="24">
        <v>-45.341003000000008</v>
      </c>
      <c r="G144" s="24">
        <v>18.725098999999997</v>
      </c>
      <c r="H144" s="24">
        <v>6.6726279999999996</v>
      </c>
      <c r="I144" s="24">
        <v>12.052470999999997</v>
      </c>
      <c r="J144" s="24">
        <v>-5.3798429999999984</v>
      </c>
      <c r="K144" s="9">
        <f t="shared" si="5"/>
        <v>0.37180891596839266</v>
      </c>
      <c r="L144" s="9">
        <f t="shared" si="5"/>
        <v>2.6578065520396303</v>
      </c>
      <c r="M144" s="9">
        <f t="shared" si="6"/>
        <v>0.25187195490723602</v>
      </c>
      <c r="N144" s="9">
        <f t="shared" si="6"/>
        <v>0.11865293319603004</v>
      </c>
    </row>
    <row r="145" spans="1:14" ht="21" customHeight="1" x14ac:dyDescent="0.25">
      <c r="A145" s="11">
        <v>818</v>
      </c>
      <c r="B145" s="21" t="s">
        <v>136</v>
      </c>
      <c r="C145" s="18">
        <v>9.6965009999999996</v>
      </c>
      <c r="D145" s="18">
        <v>1.9365109999999999</v>
      </c>
      <c r="E145" s="18">
        <v>7.7599900000000002</v>
      </c>
      <c r="F145" s="18">
        <v>-5.823478999999999</v>
      </c>
      <c r="G145" s="18">
        <v>4.6502759999999999</v>
      </c>
      <c r="H145" s="18">
        <v>1.6175219999999999</v>
      </c>
      <c r="I145" s="18">
        <v>3.0327539999999997</v>
      </c>
      <c r="J145" s="18">
        <v>-1.415232</v>
      </c>
      <c r="K145" s="14">
        <f t="shared" si="5"/>
        <v>0.4795828928393861</v>
      </c>
      <c r="L145" s="14">
        <f t="shared" si="5"/>
        <v>0.83527643271843022</v>
      </c>
      <c r="M145" s="14">
        <f t="shared" si="5"/>
        <v>0.39081931806613146</v>
      </c>
      <c r="N145" s="14">
        <f t="shared" si="5"/>
        <v>0.24302174009728553</v>
      </c>
    </row>
    <row r="146" spans="1:14" ht="21" customHeight="1" x14ac:dyDescent="0.25">
      <c r="A146" s="11">
        <v>404</v>
      </c>
      <c r="B146" s="21" t="s">
        <v>139</v>
      </c>
      <c r="C146" s="18">
        <v>2.729854</v>
      </c>
      <c r="D146" s="18">
        <v>3.4500000000000004E-3</v>
      </c>
      <c r="E146" s="18">
        <v>2.726404</v>
      </c>
      <c r="F146" s="18">
        <v>-2.7229540000000001</v>
      </c>
      <c r="G146" s="18">
        <v>4.5353310000000002</v>
      </c>
      <c r="H146" s="18">
        <v>8.9799999999999991E-2</v>
      </c>
      <c r="I146" s="18">
        <v>4.4455309999999999</v>
      </c>
      <c r="J146" s="18">
        <v>-4.3557309999999996</v>
      </c>
      <c r="K146" s="14">
        <f t="shared" si="5"/>
        <v>1.661382257073089</v>
      </c>
      <c r="L146" s="14">
        <f t="shared" si="5"/>
        <v>26.028985507246372</v>
      </c>
      <c r="M146" s="14">
        <f t="shared" si="5"/>
        <v>1.6305474170372403</v>
      </c>
      <c r="N146" s="14">
        <f t="shared" si="5"/>
        <v>1.5996344411253365</v>
      </c>
    </row>
    <row r="147" spans="1:14" ht="21" customHeight="1" x14ac:dyDescent="0.25">
      <c r="A147" s="11">
        <v>710</v>
      </c>
      <c r="B147" s="21" t="s">
        <v>140</v>
      </c>
      <c r="C147" s="18">
        <v>36.885443000000002</v>
      </c>
      <c r="D147" s="18">
        <v>6.3460000000000003E-2</v>
      </c>
      <c r="E147" s="18">
        <v>36.821983000000003</v>
      </c>
      <c r="F147" s="18">
        <v>-36.758523000000004</v>
      </c>
      <c r="G147" s="18">
        <v>3.6428069999999999</v>
      </c>
      <c r="H147" s="18">
        <v>0.10324</v>
      </c>
      <c r="I147" s="18">
        <v>3.5395669999999999</v>
      </c>
      <c r="J147" s="18">
        <v>-3.4363270000000004</v>
      </c>
      <c r="K147" s="14">
        <f t="shared" si="5"/>
        <v>9.8760017603692588E-2</v>
      </c>
      <c r="L147" s="14">
        <f t="shared" si="5"/>
        <v>1.6268515600378191</v>
      </c>
      <c r="M147" s="14">
        <f t="shared" si="5"/>
        <v>9.6126463368363391E-2</v>
      </c>
      <c r="N147" s="14">
        <f t="shared" si="5"/>
        <v>9.3483815984662932E-2</v>
      </c>
    </row>
    <row r="148" spans="1:14" ht="21" customHeight="1" x14ac:dyDescent="0.25">
      <c r="A148" s="11">
        <v>231</v>
      </c>
      <c r="B148" s="21" t="s">
        <v>137</v>
      </c>
      <c r="C148" s="18">
        <v>0.27530099999999996</v>
      </c>
      <c r="D148" s="18">
        <v>0.252332</v>
      </c>
      <c r="E148" s="18">
        <v>2.2968999999999993E-2</v>
      </c>
      <c r="F148" s="18">
        <v>0.22936300000000001</v>
      </c>
      <c r="G148" s="18">
        <v>2.362806</v>
      </c>
      <c r="H148" s="18">
        <v>2.3173680000000001</v>
      </c>
      <c r="I148" s="18">
        <v>4.5438000000000103E-2</v>
      </c>
      <c r="J148" s="18">
        <v>2.2719299999999998</v>
      </c>
      <c r="K148" s="14">
        <f t="shared" si="5"/>
        <v>8.582627741998758</v>
      </c>
      <c r="L148" s="14">
        <f t="shared" si="5"/>
        <v>9.1838054626444521</v>
      </c>
      <c r="M148" s="14">
        <f t="shared" si="5"/>
        <v>1.9782315294527457</v>
      </c>
      <c r="N148" s="14">
        <f t="shared" si="5"/>
        <v>9.9053901457514932</v>
      </c>
    </row>
    <row r="149" spans="1:14" ht="21" customHeight="1" x14ac:dyDescent="0.25">
      <c r="A149" s="11">
        <v>480</v>
      </c>
      <c r="B149" s="21" t="s">
        <v>138</v>
      </c>
      <c r="C149" s="64">
        <v>0</v>
      </c>
      <c r="D149" s="64">
        <v>0</v>
      </c>
      <c r="E149" s="64">
        <v>0</v>
      </c>
      <c r="F149" s="64">
        <v>0</v>
      </c>
      <c r="G149" s="18">
        <v>1.1702860000000002</v>
      </c>
      <c r="H149" s="18">
        <v>1.155</v>
      </c>
      <c r="I149" s="18">
        <v>1.5286000000000058E-2</v>
      </c>
      <c r="J149" s="18">
        <v>1.1397139999999999</v>
      </c>
      <c r="K149" s="14">
        <v>0</v>
      </c>
      <c r="L149" s="85">
        <v>0</v>
      </c>
      <c r="M149" s="14">
        <v>0</v>
      </c>
      <c r="N149" s="14">
        <v>0</v>
      </c>
    </row>
    <row r="150" spans="1:14" ht="21" customHeight="1" x14ac:dyDescent="0.25">
      <c r="A150" s="11">
        <v>800</v>
      </c>
      <c r="B150" s="21" t="s">
        <v>176</v>
      </c>
      <c r="C150" s="64">
        <v>0</v>
      </c>
      <c r="D150" s="64">
        <v>0</v>
      </c>
      <c r="E150" s="64">
        <v>0</v>
      </c>
      <c r="F150" s="64">
        <v>0</v>
      </c>
      <c r="G150" s="18">
        <v>1.157816</v>
      </c>
      <c r="H150" s="18">
        <v>1.153521</v>
      </c>
      <c r="I150" s="18">
        <v>4.2950000000000731E-3</v>
      </c>
      <c r="J150" s="18">
        <v>1.1492259999999999</v>
      </c>
      <c r="K150" s="14">
        <v>0</v>
      </c>
      <c r="L150" s="85">
        <v>0</v>
      </c>
      <c r="M150" s="14">
        <v>0</v>
      </c>
      <c r="N150" s="14">
        <v>0</v>
      </c>
    </row>
    <row r="151" spans="1:14" ht="21" customHeight="1" x14ac:dyDescent="0.25">
      <c r="A151" s="11">
        <v>562</v>
      </c>
      <c r="B151" s="21" t="s">
        <v>144</v>
      </c>
      <c r="C151" s="18">
        <v>0.18435699999999999</v>
      </c>
      <c r="D151" s="64">
        <v>0</v>
      </c>
      <c r="E151" s="18">
        <v>0.18435699999999999</v>
      </c>
      <c r="F151" s="18">
        <v>-0.18435699999999999</v>
      </c>
      <c r="G151" s="18">
        <v>0.273007</v>
      </c>
      <c r="H151" s="64">
        <v>0</v>
      </c>
      <c r="I151" s="18">
        <v>0.273007</v>
      </c>
      <c r="J151" s="18">
        <v>-0.273007</v>
      </c>
      <c r="K151" s="14">
        <f>G151/C151</f>
        <v>1.4808605043475431</v>
      </c>
      <c r="L151" s="85">
        <v>0</v>
      </c>
      <c r="M151" s="14">
        <f t="shared" ref="M151:N154" si="7">I151/E151</f>
        <v>1.4808605043475431</v>
      </c>
      <c r="N151" s="14">
        <f t="shared" si="7"/>
        <v>1.4808605043475431</v>
      </c>
    </row>
    <row r="152" spans="1:14" ht="21" customHeight="1" x14ac:dyDescent="0.25">
      <c r="A152" s="11">
        <v>504</v>
      </c>
      <c r="B152" s="21" t="s">
        <v>141</v>
      </c>
      <c r="C152" s="18">
        <v>9.7191999999999987E-2</v>
      </c>
      <c r="D152" s="64">
        <v>0</v>
      </c>
      <c r="E152" s="18">
        <v>9.7191999999999987E-2</v>
      </c>
      <c r="F152" s="18">
        <v>-9.7191999999999987E-2</v>
      </c>
      <c r="G152" s="18">
        <v>0.242978</v>
      </c>
      <c r="H152" s="18">
        <v>6.4300000000000002E-4</v>
      </c>
      <c r="I152" s="18">
        <v>0.24233499999999999</v>
      </c>
      <c r="J152" s="18">
        <v>-0.24169200000000002</v>
      </c>
      <c r="K152" s="14">
        <f>G152/C152</f>
        <v>2.4999794221746647</v>
      </c>
      <c r="L152" s="85">
        <v>0</v>
      </c>
      <c r="M152" s="14">
        <f t="shared" si="7"/>
        <v>2.4933636513293278</v>
      </c>
      <c r="N152" s="14">
        <f t="shared" si="7"/>
        <v>2.4867478804839909</v>
      </c>
    </row>
    <row r="153" spans="1:14" ht="21" customHeight="1" x14ac:dyDescent="0.25">
      <c r="A153" s="11">
        <v>788</v>
      </c>
      <c r="B153" s="21" t="s">
        <v>142</v>
      </c>
      <c r="C153" s="18">
        <v>0.13500899999999999</v>
      </c>
      <c r="D153" s="64">
        <v>0</v>
      </c>
      <c r="E153" s="18">
        <v>0.13500899999999999</v>
      </c>
      <c r="F153" s="18">
        <v>-0.13500899999999999</v>
      </c>
      <c r="G153" s="18">
        <v>0.168459</v>
      </c>
      <c r="H153" s="64">
        <v>0</v>
      </c>
      <c r="I153" s="18">
        <v>0.168459</v>
      </c>
      <c r="J153" s="18">
        <v>-0.168459</v>
      </c>
      <c r="K153" s="14">
        <f>G153/C153</f>
        <v>1.2477612603604205</v>
      </c>
      <c r="L153" s="85">
        <v>0</v>
      </c>
      <c r="M153" s="14">
        <f t="shared" si="7"/>
        <v>1.2477612603604205</v>
      </c>
      <c r="N153" s="14">
        <f t="shared" si="7"/>
        <v>1.2477612603604205</v>
      </c>
    </row>
    <row r="154" spans="1:14" ht="21" customHeight="1" x14ac:dyDescent="0.25">
      <c r="A154" s="11">
        <v>288</v>
      </c>
      <c r="B154" s="21" t="s">
        <v>203</v>
      </c>
      <c r="C154" s="64">
        <v>9.1000000000000003E-5</v>
      </c>
      <c r="D154" s="64">
        <v>0</v>
      </c>
      <c r="E154" s="64">
        <v>9.1000000000000003E-5</v>
      </c>
      <c r="F154" s="64">
        <v>-9.1000000000000003E-5</v>
      </c>
      <c r="G154" s="18">
        <v>9.4079999999999997E-2</v>
      </c>
      <c r="H154" s="64">
        <v>0</v>
      </c>
      <c r="I154" s="18">
        <v>9.4079999999999997E-2</v>
      </c>
      <c r="J154" s="18">
        <v>-9.4079999999999997E-2</v>
      </c>
      <c r="K154" s="22">
        <f>G154/C154</f>
        <v>1033.8461538461538</v>
      </c>
      <c r="L154" s="85">
        <v>0</v>
      </c>
      <c r="M154" s="22">
        <f t="shared" si="7"/>
        <v>1033.8461538461538</v>
      </c>
      <c r="N154" s="22">
        <f t="shared" si="7"/>
        <v>1033.8461538461538</v>
      </c>
    </row>
    <row r="155" spans="1:14" ht="21" customHeight="1" x14ac:dyDescent="0.25">
      <c r="A155" s="11">
        <v>729</v>
      </c>
      <c r="B155" s="21" t="s">
        <v>185</v>
      </c>
      <c r="C155" s="64">
        <v>0</v>
      </c>
      <c r="D155" s="64">
        <v>0</v>
      </c>
      <c r="E155" s="64">
        <v>0</v>
      </c>
      <c r="F155" s="64">
        <v>0</v>
      </c>
      <c r="G155" s="18">
        <v>9.3150000000000011E-2</v>
      </c>
      <c r="H155" s="18">
        <v>9.3150000000000011E-2</v>
      </c>
      <c r="I155" s="64">
        <v>0</v>
      </c>
      <c r="J155" s="18">
        <v>9.3150000000000011E-2</v>
      </c>
      <c r="K155" s="85">
        <v>0</v>
      </c>
      <c r="L155" s="85">
        <v>0</v>
      </c>
      <c r="M155" s="85">
        <v>0</v>
      </c>
      <c r="N155" s="85">
        <v>0</v>
      </c>
    </row>
    <row r="156" spans="1:14" ht="21" customHeight="1" x14ac:dyDescent="0.25">
      <c r="A156" s="11">
        <v>140</v>
      </c>
      <c r="B156" s="21" t="s">
        <v>175</v>
      </c>
      <c r="C156" s="64">
        <v>0</v>
      </c>
      <c r="D156" s="64">
        <v>0</v>
      </c>
      <c r="E156" s="64">
        <v>0</v>
      </c>
      <c r="F156" s="64">
        <v>0</v>
      </c>
      <c r="G156" s="18">
        <v>7.8037999999999996E-2</v>
      </c>
      <c r="H156" s="18">
        <v>5.1299999999999998E-2</v>
      </c>
      <c r="I156" s="18">
        <v>2.6737999999999998E-2</v>
      </c>
      <c r="J156" s="18">
        <v>2.4561999999999997E-2</v>
      </c>
      <c r="K156" s="85">
        <v>0</v>
      </c>
      <c r="L156" s="85">
        <v>0</v>
      </c>
      <c r="M156" s="85">
        <v>0</v>
      </c>
      <c r="N156" s="85">
        <v>0</v>
      </c>
    </row>
    <row r="157" spans="1:14" ht="21" customHeight="1" x14ac:dyDescent="0.25">
      <c r="A157" s="11">
        <v>434</v>
      </c>
      <c r="B157" s="21" t="s">
        <v>202</v>
      </c>
      <c r="C157" s="18">
        <v>0.21714</v>
      </c>
      <c r="D157" s="18">
        <v>0.21714</v>
      </c>
      <c r="E157" s="18">
        <v>0</v>
      </c>
      <c r="F157" s="18">
        <v>0.21714</v>
      </c>
      <c r="G157" s="18">
        <v>7.7587000000000003E-2</v>
      </c>
      <c r="H157" s="18">
        <v>7.7587000000000003E-2</v>
      </c>
      <c r="I157" s="64">
        <v>0</v>
      </c>
      <c r="J157" s="18">
        <v>7.7587000000000003E-2</v>
      </c>
      <c r="K157" s="14">
        <f>G157/C157</f>
        <v>0.35731325412176479</v>
      </c>
      <c r="L157" s="14">
        <f>H157/D157</f>
        <v>0.35731325412176479</v>
      </c>
      <c r="M157" s="85">
        <v>0</v>
      </c>
      <c r="N157" s="14">
        <f>J157/F157</f>
        <v>0.35731325412176479</v>
      </c>
    </row>
    <row r="158" spans="1:14" ht="21" customHeight="1" x14ac:dyDescent="0.25">
      <c r="A158" s="11">
        <v>716</v>
      </c>
      <c r="B158" s="21" t="s">
        <v>154</v>
      </c>
      <c r="C158" s="64">
        <v>1.18E-4</v>
      </c>
      <c r="D158" s="64">
        <v>0</v>
      </c>
      <c r="E158" s="64">
        <v>1.18E-4</v>
      </c>
      <c r="F158" s="64">
        <v>-1.18E-4</v>
      </c>
      <c r="G158" s="18">
        <v>7.0923E-2</v>
      </c>
      <c r="H158" s="64">
        <v>0</v>
      </c>
      <c r="I158" s="18">
        <v>7.0923E-2</v>
      </c>
      <c r="J158" s="18">
        <v>-7.0923E-2</v>
      </c>
      <c r="K158" s="14">
        <f>G158/C158</f>
        <v>601.04237288135596</v>
      </c>
      <c r="L158" s="85">
        <v>0</v>
      </c>
      <c r="M158" s="22">
        <f>I158/E158</f>
        <v>601.04237288135596</v>
      </c>
      <c r="N158" s="14">
        <f>J158/F158</f>
        <v>601.04237288135596</v>
      </c>
    </row>
    <row r="159" spans="1:14" ht="21" customHeight="1" x14ac:dyDescent="0.25">
      <c r="A159" s="11">
        <v>450</v>
      </c>
      <c r="B159" s="21" t="s">
        <v>150</v>
      </c>
      <c r="C159" s="18">
        <v>3.0338999999999998E-2</v>
      </c>
      <c r="D159" s="64">
        <v>0</v>
      </c>
      <c r="E159" s="18">
        <v>3.0338999999999998E-2</v>
      </c>
      <c r="F159" s="18">
        <v>-3.0338999999999998E-2</v>
      </c>
      <c r="G159" s="18">
        <v>3.1959000000000001E-2</v>
      </c>
      <c r="H159" s="64">
        <v>0</v>
      </c>
      <c r="I159" s="18">
        <v>3.1959000000000001E-2</v>
      </c>
      <c r="J159" s="18">
        <v>-3.1959000000000001E-2</v>
      </c>
      <c r="K159" s="14">
        <f>G159/C159</f>
        <v>1.0533966182141798</v>
      </c>
      <c r="L159" s="85">
        <v>0</v>
      </c>
      <c r="M159" s="14">
        <f>I159/E159</f>
        <v>1.0533966182141798</v>
      </c>
      <c r="N159" s="14">
        <f>J159/F159</f>
        <v>1.0533966182141798</v>
      </c>
    </row>
    <row r="160" spans="1:14" ht="21" customHeight="1" x14ac:dyDescent="0.25">
      <c r="A160" s="11">
        <v>834</v>
      </c>
      <c r="B160" s="21" t="s">
        <v>148</v>
      </c>
      <c r="C160" s="64">
        <v>1.0000000000000001E-5</v>
      </c>
      <c r="D160" s="64">
        <v>1.0000000000000001E-5</v>
      </c>
      <c r="E160" s="64">
        <v>0</v>
      </c>
      <c r="F160" s="64">
        <v>1.0000000000000001E-5</v>
      </c>
      <c r="G160" s="18">
        <v>2.6141999999999999E-2</v>
      </c>
      <c r="H160" s="64">
        <v>0</v>
      </c>
      <c r="I160" s="18">
        <v>2.6141999999999999E-2</v>
      </c>
      <c r="J160" s="18">
        <v>-2.6141999999999999E-2</v>
      </c>
      <c r="K160" s="22">
        <f>G160/C160</f>
        <v>2614.1999999999998</v>
      </c>
      <c r="L160" s="85">
        <f>H160/D160</f>
        <v>0</v>
      </c>
      <c r="M160" s="85">
        <v>0</v>
      </c>
      <c r="N160" s="22">
        <f>J160/F160</f>
        <v>-2614.1999999999998</v>
      </c>
    </row>
    <row r="161" spans="1:14" ht="21" customHeight="1" x14ac:dyDescent="0.25">
      <c r="A161" s="11">
        <v>566</v>
      </c>
      <c r="B161" s="21" t="s">
        <v>149</v>
      </c>
      <c r="C161" s="18">
        <v>3.2290000000000001E-3</v>
      </c>
      <c r="D161" s="64">
        <v>0</v>
      </c>
      <c r="E161" s="18">
        <v>3.2290000000000001E-3</v>
      </c>
      <c r="F161" s="18">
        <v>-3.2290000000000001E-3</v>
      </c>
      <c r="G161" s="18">
        <v>1.3205E-2</v>
      </c>
      <c r="H161" s="18">
        <v>4.0490000000000005E-3</v>
      </c>
      <c r="I161" s="18">
        <v>9.1559999999999992E-3</v>
      </c>
      <c r="J161" s="18">
        <v>-5.1069999999999987E-3</v>
      </c>
      <c r="K161" s="14">
        <f>G161/C161</f>
        <v>4.0895013936203153</v>
      </c>
      <c r="L161" s="85">
        <v>0</v>
      </c>
      <c r="M161" s="14">
        <f>I161/E161</f>
        <v>2.8355528027253016</v>
      </c>
      <c r="N161" s="14">
        <f>J161/F161</f>
        <v>1.5816042118302875</v>
      </c>
    </row>
    <row r="162" spans="1:14" ht="21" customHeight="1" x14ac:dyDescent="0.25">
      <c r="A162" s="11">
        <v>728</v>
      </c>
      <c r="B162" s="21" t="s">
        <v>225</v>
      </c>
      <c r="C162" s="64">
        <v>0</v>
      </c>
      <c r="D162" s="64">
        <v>0</v>
      </c>
      <c r="E162" s="64">
        <v>0</v>
      </c>
      <c r="F162" s="64">
        <v>0</v>
      </c>
      <c r="G162" s="18">
        <v>7.9310000000000005E-3</v>
      </c>
      <c r="H162" s="18">
        <v>7.9310000000000005E-3</v>
      </c>
      <c r="I162" s="64">
        <v>0</v>
      </c>
      <c r="J162" s="18">
        <v>7.9310000000000005E-3</v>
      </c>
      <c r="K162" s="14">
        <v>0</v>
      </c>
      <c r="L162" s="85">
        <v>0</v>
      </c>
      <c r="M162" s="85">
        <v>0</v>
      </c>
      <c r="N162" s="85">
        <v>0</v>
      </c>
    </row>
    <row r="163" spans="1:14" ht="21" customHeight="1" x14ac:dyDescent="0.25">
      <c r="A163" s="11">
        <v>748</v>
      </c>
      <c r="B163" s="21" t="s">
        <v>145</v>
      </c>
      <c r="C163" s="64">
        <v>0</v>
      </c>
      <c r="D163" s="64">
        <v>0</v>
      </c>
      <c r="E163" s="64">
        <v>0</v>
      </c>
      <c r="F163" s="64">
        <v>0</v>
      </c>
      <c r="G163" s="18">
        <v>5.4589999999999994E-3</v>
      </c>
      <c r="H163" s="64">
        <v>0</v>
      </c>
      <c r="I163" s="18">
        <v>5.4589999999999994E-3</v>
      </c>
      <c r="J163" s="18">
        <v>-5.4589999999999994E-3</v>
      </c>
      <c r="K163" s="14">
        <v>0</v>
      </c>
      <c r="L163" s="85">
        <v>0</v>
      </c>
      <c r="M163" s="85">
        <v>0</v>
      </c>
      <c r="N163" s="85">
        <v>0</v>
      </c>
    </row>
    <row r="164" spans="1:14" ht="21" customHeight="1" x14ac:dyDescent="0.25">
      <c r="A164" s="11">
        <v>646</v>
      </c>
      <c r="B164" s="21" t="s">
        <v>204</v>
      </c>
      <c r="C164" s="64">
        <v>0</v>
      </c>
      <c r="D164" s="64">
        <v>0</v>
      </c>
      <c r="E164" s="64">
        <v>0</v>
      </c>
      <c r="F164" s="64">
        <v>0</v>
      </c>
      <c r="G164" s="18">
        <v>5.4020000000000006E-3</v>
      </c>
      <c r="H164" s="64">
        <v>0</v>
      </c>
      <c r="I164" s="18">
        <v>5.4020000000000006E-3</v>
      </c>
      <c r="J164" s="18">
        <v>-5.4020000000000006E-3</v>
      </c>
      <c r="K164" s="14">
        <v>0</v>
      </c>
      <c r="L164" s="85">
        <v>0</v>
      </c>
      <c r="M164" s="85">
        <v>0</v>
      </c>
      <c r="N164" s="85">
        <v>0</v>
      </c>
    </row>
    <row r="165" spans="1:14" ht="21" customHeight="1" x14ac:dyDescent="0.25">
      <c r="A165" s="11">
        <v>694</v>
      </c>
      <c r="B165" s="21" t="s">
        <v>153</v>
      </c>
      <c r="C165" s="18">
        <v>4.6800000000000001E-3</v>
      </c>
      <c r="D165" s="64">
        <v>0</v>
      </c>
      <c r="E165" s="18">
        <v>4.6800000000000001E-3</v>
      </c>
      <c r="F165" s="18">
        <v>-4.6800000000000001E-3</v>
      </c>
      <c r="G165" s="18">
        <v>5.1390000000000003E-3</v>
      </c>
      <c r="H165" s="64">
        <v>0</v>
      </c>
      <c r="I165" s="18">
        <v>5.1390000000000003E-3</v>
      </c>
      <c r="J165" s="18">
        <v>-5.1390000000000003E-3</v>
      </c>
      <c r="K165" s="14">
        <f>G165/C165</f>
        <v>1.0980769230769232</v>
      </c>
      <c r="L165" s="85">
        <v>0</v>
      </c>
      <c r="M165" s="14">
        <f>I165/E165</f>
        <v>1.0980769230769232</v>
      </c>
      <c r="N165" s="14">
        <f>J165/F165</f>
        <v>1.0980769230769232</v>
      </c>
    </row>
    <row r="166" spans="1:14" ht="21" customHeight="1" x14ac:dyDescent="0.25">
      <c r="A166" s="46">
        <v>324</v>
      </c>
      <c r="B166" s="21" t="s">
        <v>146</v>
      </c>
      <c r="C166" s="64">
        <v>0</v>
      </c>
      <c r="D166" s="64">
        <v>0</v>
      </c>
      <c r="E166" s="64">
        <v>0</v>
      </c>
      <c r="F166" s="64">
        <v>0</v>
      </c>
      <c r="G166" s="18">
        <v>4.2190000000000005E-3</v>
      </c>
      <c r="H166" s="64">
        <v>0</v>
      </c>
      <c r="I166" s="18">
        <v>4.2190000000000005E-3</v>
      </c>
      <c r="J166" s="18">
        <v>-4.2190000000000005E-3</v>
      </c>
      <c r="K166" s="14">
        <v>0</v>
      </c>
      <c r="L166" s="85">
        <v>0</v>
      </c>
      <c r="M166" s="85">
        <v>0</v>
      </c>
      <c r="N166" s="85">
        <v>0</v>
      </c>
    </row>
    <row r="167" spans="1:14" ht="21" customHeight="1" x14ac:dyDescent="0.25">
      <c r="A167" s="11">
        <v>894</v>
      </c>
      <c r="B167" s="21" t="s">
        <v>177</v>
      </c>
      <c r="C167" s="64">
        <v>0</v>
      </c>
      <c r="D167" s="64">
        <v>0</v>
      </c>
      <c r="E167" s="64">
        <v>0</v>
      </c>
      <c r="F167" s="64">
        <v>0</v>
      </c>
      <c r="G167" s="18">
        <v>2.9919999999999999E-3</v>
      </c>
      <c r="H167" s="64">
        <v>0</v>
      </c>
      <c r="I167" s="18">
        <v>2.9919999999999999E-3</v>
      </c>
      <c r="J167" s="18">
        <v>-2.9919999999999999E-3</v>
      </c>
      <c r="K167" s="14">
        <v>0</v>
      </c>
      <c r="L167" s="85">
        <v>0</v>
      </c>
      <c r="M167" s="85">
        <v>0</v>
      </c>
      <c r="N167" s="85">
        <v>0</v>
      </c>
    </row>
    <row r="168" spans="1:14" ht="21" customHeight="1" x14ac:dyDescent="0.25">
      <c r="A168" s="11">
        <v>178</v>
      </c>
      <c r="B168" s="21" t="s">
        <v>147</v>
      </c>
      <c r="C168" s="64">
        <v>0</v>
      </c>
      <c r="D168" s="64">
        <v>0</v>
      </c>
      <c r="E168" s="64">
        <v>0</v>
      </c>
      <c r="F168" s="64">
        <v>0</v>
      </c>
      <c r="G168" s="18">
        <v>2.5009999999999998E-3</v>
      </c>
      <c r="H168" s="18">
        <v>1.5009999999999999E-3</v>
      </c>
      <c r="I168" s="18">
        <v>1E-3</v>
      </c>
      <c r="J168" s="18">
        <v>5.0099999999999993E-4</v>
      </c>
      <c r="K168" s="14">
        <v>0</v>
      </c>
      <c r="L168" s="85">
        <v>0</v>
      </c>
      <c r="M168" s="85">
        <v>0</v>
      </c>
      <c r="N168" s="85">
        <v>0</v>
      </c>
    </row>
    <row r="169" spans="1:14" ht="21" customHeight="1" x14ac:dyDescent="0.25">
      <c r="A169" s="11">
        <v>340</v>
      </c>
      <c r="B169" s="21" t="s">
        <v>205</v>
      </c>
      <c r="C169" s="18">
        <v>8.0000000000000004E-4</v>
      </c>
      <c r="D169" s="64">
        <v>0</v>
      </c>
      <c r="E169" s="18">
        <v>8.0000000000000004E-4</v>
      </c>
      <c r="F169" s="18">
        <v>-8.0000000000000004E-4</v>
      </c>
      <c r="G169" s="18">
        <v>1E-3</v>
      </c>
      <c r="H169" s="64">
        <v>0</v>
      </c>
      <c r="I169" s="18">
        <v>1E-3</v>
      </c>
      <c r="J169" s="18">
        <v>-1E-3</v>
      </c>
      <c r="K169" s="14">
        <f>G169/C169</f>
        <v>1.25</v>
      </c>
      <c r="L169" s="85">
        <v>0</v>
      </c>
      <c r="M169" s="14">
        <f>I169/E169</f>
        <v>1.25</v>
      </c>
      <c r="N169" s="14">
        <f>J169/F169</f>
        <v>1.25</v>
      </c>
    </row>
    <row r="170" spans="1:14" ht="21" customHeight="1" x14ac:dyDescent="0.25">
      <c r="A170" s="11">
        <v>108</v>
      </c>
      <c r="B170" s="21" t="s">
        <v>226</v>
      </c>
      <c r="C170" s="64">
        <v>0</v>
      </c>
      <c r="D170" s="64">
        <v>0</v>
      </c>
      <c r="E170" s="64">
        <v>0</v>
      </c>
      <c r="F170" s="64">
        <v>0</v>
      </c>
      <c r="G170" s="18">
        <v>6.2600000000000004E-4</v>
      </c>
      <c r="H170" s="64">
        <v>0</v>
      </c>
      <c r="I170" s="18">
        <v>6.2600000000000004E-4</v>
      </c>
      <c r="J170" s="18">
        <v>-6.2600000000000004E-4</v>
      </c>
      <c r="K170" s="14">
        <v>0</v>
      </c>
      <c r="L170" s="85">
        <v>0</v>
      </c>
      <c r="M170" s="85">
        <v>0</v>
      </c>
      <c r="N170" s="85">
        <v>0</v>
      </c>
    </row>
    <row r="171" spans="1:14" ht="21" customHeight="1" x14ac:dyDescent="0.25">
      <c r="A171" s="11">
        <v>616</v>
      </c>
      <c r="B171" s="21" t="s">
        <v>152</v>
      </c>
      <c r="C171" s="64">
        <v>0</v>
      </c>
      <c r="D171" s="64">
        <v>0</v>
      </c>
      <c r="E171" s="64">
        <v>0</v>
      </c>
      <c r="F171" s="64">
        <v>0</v>
      </c>
      <c r="G171" s="26">
        <v>4.6100000000000004E-4</v>
      </c>
      <c r="H171" s="64">
        <v>0</v>
      </c>
      <c r="I171" s="26">
        <v>4.6100000000000004E-4</v>
      </c>
      <c r="J171" s="26">
        <v>-4.6100000000000004E-4</v>
      </c>
      <c r="K171" s="14">
        <v>0</v>
      </c>
      <c r="L171" s="85">
        <v>0</v>
      </c>
      <c r="M171" s="85">
        <v>0</v>
      </c>
      <c r="N171" s="85">
        <v>0</v>
      </c>
    </row>
    <row r="172" spans="1:14" ht="21" customHeight="1" x14ac:dyDescent="0.25">
      <c r="A172" s="11">
        <v>384</v>
      </c>
      <c r="B172" s="21" t="s">
        <v>151</v>
      </c>
      <c r="C172" s="18">
        <v>1.4381E-2</v>
      </c>
      <c r="D172" s="64">
        <v>0</v>
      </c>
      <c r="E172" s="18">
        <v>1.4381E-2</v>
      </c>
      <c r="F172" s="18">
        <v>-1.4381E-2</v>
      </c>
      <c r="G172" s="64">
        <v>3.3300000000000002E-4</v>
      </c>
      <c r="H172" s="64">
        <v>0</v>
      </c>
      <c r="I172" s="64">
        <v>3.3300000000000002E-4</v>
      </c>
      <c r="J172" s="64">
        <v>-3.3300000000000002E-4</v>
      </c>
      <c r="K172" s="14">
        <f>G172/C172</f>
        <v>2.3155552465058064E-2</v>
      </c>
      <c r="L172" s="85">
        <v>0</v>
      </c>
      <c r="M172" s="14">
        <f>I172/E172</f>
        <v>2.3155552465058064E-2</v>
      </c>
      <c r="N172" s="14">
        <f>J172/F172</f>
        <v>2.3155552465058064E-2</v>
      </c>
    </row>
    <row r="173" spans="1:14" ht="21" customHeight="1" x14ac:dyDescent="0.25">
      <c r="A173" s="11">
        <v>466</v>
      </c>
      <c r="B173" s="21" t="s">
        <v>206</v>
      </c>
      <c r="C173" s="64">
        <v>0</v>
      </c>
      <c r="D173" s="64">
        <v>0</v>
      </c>
      <c r="E173" s="64">
        <v>0</v>
      </c>
      <c r="F173" s="64">
        <v>0</v>
      </c>
      <c r="G173" s="26">
        <v>1.21E-4</v>
      </c>
      <c r="H173" s="64">
        <v>0</v>
      </c>
      <c r="I173" s="26">
        <v>1.21E-4</v>
      </c>
      <c r="J173" s="26">
        <v>-1.21E-4</v>
      </c>
      <c r="K173" s="14">
        <v>0</v>
      </c>
      <c r="L173" s="85">
        <v>0</v>
      </c>
      <c r="M173" s="85">
        <v>0</v>
      </c>
      <c r="N173" s="85">
        <v>0</v>
      </c>
    </row>
    <row r="174" spans="1:14" ht="21" customHeight="1" x14ac:dyDescent="0.25">
      <c r="A174" s="11">
        <v>232</v>
      </c>
      <c r="B174" s="21" t="s">
        <v>155</v>
      </c>
      <c r="C174" s="64">
        <v>0</v>
      </c>
      <c r="D174" s="64">
        <v>0</v>
      </c>
      <c r="E174" s="64">
        <v>0</v>
      </c>
      <c r="F174" s="64">
        <v>0</v>
      </c>
      <c r="G174" s="26">
        <v>4.9000000000000005E-5</v>
      </c>
      <c r="H174" s="64">
        <v>0</v>
      </c>
      <c r="I174" s="26">
        <v>4.9000000000000005E-5</v>
      </c>
      <c r="J174" s="26">
        <v>-4.9000000000000005E-5</v>
      </c>
      <c r="K174" s="14">
        <v>0</v>
      </c>
      <c r="L174" s="85">
        <v>0</v>
      </c>
      <c r="M174" s="85">
        <v>0</v>
      </c>
      <c r="N174" s="85">
        <v>0</v>
      </c>
    </row>
    <row r="175" spans="1:14" ht="21" customHeight="1" x14ac:dyDescent="0.25">
      <c r="A175" s="11">
        <v>478</v>
      </c>
      <c r="B175" s="21" t="s">
        <v>186</v>
      </c>
      <c r="C175" s="64">
        <v>1.4999999999999999E-4</v>
      </c>
      <c r="D175" s="64">
        <v>0</v>
      </c>
      <c r="E175" s="64">
        <v>1.4999999999999999E-4</v>
      </c>
      <c r="F175" s="64">
        <v>-1.4999999999999999E-4</v>
      </c>
      <c r="G175" s="64">
        <v>1.5999999999999999E-5</v>
      </c>
      <c r="H175" s="64">
        <v>1.5999999999999999E-5</v>
      </c>
      <c r="I175" s="64">
        <v>0</v>
      </c>
      <c r="J175" s="64">
        <v>1.5999999999999999E-5</v>
      </c>
      <c r="K175" s="14">
        <f>G175/C175</f>
        <v>0.10666666666666667</v>
      </c>
      <c r="L175" s="85">
        <v>0</v>
      </c>
      <c r="M175" s="85">
        <f>I175/E175</f>
        <v>0</v>
      </c>
      <c r="N175" s="85">
        <f>J175/F175</f>
        <v>-0.10666666666666667</v>
      </c>
    </row>
    <row r="176" spans="1:14" ht="21" customHeight="1" x14ac:dyDescent="0.25">
      <c r="A176" s="11">
        <v>12</v>
      </c>
      <c r="B176" s="21" t="s">
        <v>156</v>
      </c>
      <c r="C176" s="18">
        <v>5.3067000000000003E-2</v>
      </c>
      <c r="D176" s="64">
        <v>3.179E-3</v>
      </c>
      <c r="E176" s="18">
        <v>4.9887999999999995E-2</v>
      </c>
      <c r="F176" s="18">
        <v>-4.6708999999999994E-2</v>
      </c>
      <c r="G176" s="64">
        <v>0</v>
      </c>
      <c r="H176" s="64">
        <v>0</v>
      </c>
      <c r="I176" s="64">
        <v>0</v>
      </c>
      <c r="J176" s="64">
        <v>0</v>
      </c>
      <c r="K176" s="14">
        <f>G176/C176</f>
        <v>0</v>
      </c>
      <c r="L176" s="85">
        <f>H176/D176</f>
        <v>0</v>
      </c>
      <c r="M176" s="85">
        <f>I176/E176</f>
        <v>0</v>
      </c>
      <c r="N176" s="85">
        <f>J176/F176</f>
        <v>0</v>
      </c>
    </row>
    <row r="177" spans="1:14" ht="21" customHeight="1" x14ac:dyDescent="0.25">
      <c r="A177" s="11">
        <v>508</v>
      </c>
      <c r="B177" s="21" t="s">
        <v>207</v>
      </c>
      <c r="C177" s="18">
        <v>3.4494999999999998E-2</v>
      </c>
      <c r="D177" s="18">
        <v>3.4494999999999998E-2</v>
      </c>
      <c r="E177" s="64">
        <v>0</v>
      </c>
      <c r="F177" s="18">
        <v>3.4494999999999998E-2</v>
      </c>
      <c r="G177" s="64">
        <v>0</v>
      </c>
      <c r="H177" s="64">
        <v>0</v>
      </c>
      <c r="I177" s="64">
        <v>0</v>
      </c>
      <c r="J177" s="64">
        <v>0</v>
      </c>
      <c r="K177" s="14">
        <f>G177/C177</f>
        <v>0</v>
      </c>
      <c r="L177" s="85">
        <f>H177/D177</f>
        <v>0</v>
      </c>
      <c r="M177" s="85">
        <v>0</v>
      </c>
      <c r="N177" s="85">
        <f>J177/F177</f>
        <v>0</v>
      </c>
    </row>
    <row r="178" spans="1:14" s="10" customFormat="1" ht="28.5" x14ac:dyDescent="0.2">
      <c r="A178" s="185"/>
      <c r="B178" s="28" t="s">
        <v>157</v>
      </c>
      <c r="C178" s="25">
        <v>4.1948640000000008</v>
      </c>
      <c r="D178" s="25">
        <v>0.11639000000000001</v>
      </c>
      <c r="E178" s="25">
        <v>4.0784740000000008</v>
      </c>
      <c r="F178" s="25">
        <v>-3.9620840000000008</v>
      </c>
      <c r="G178" s="25">
        <v>5.4469790000000007</v>
      </c>
      <c r="H178" s="25">
        <v>8.8965000000000002E-2</v>
      </c>
      <c r="I178" s="25">
        <v>5.3580139999999998</v>
      </c>
      <c r="J178" s="25">
        <v>-5.2690489999999999</v>
      </c>
      <c r="K178" s="9">
        <f t="shared" si="5"/>
        <v>1.2984876267740741</v>
      </c>
      <c r="L178" s="9">
        <f t="shared" si="5"/>
        <v>0.76436979121917692</v>
      </c>
      <c r="M178" s="9">
        <f t="shared" si="6"/>
        <v>1.3137300863018861</v>
      </c>
      <c r="N178" s="9">
        <f t="shared" si="6"/>
        <v>1.3298680694301279</v>
      </c>
    </row>
    <row r="179" spans="1:14" ht="23.25" customHeight="1" x14ac:dyDescent="0.25">
      <c r="A179" s="11">
        <v>36</v>
      </c>
      <c r="B179" s="21" t="s">
        <v>158</v>
      </c>
      <c r="C179" s="18">
        <v>3.4312510000000001</v>
      </c>
      <c r="D179" s="18">
        <v>8.0393000000000006E-2</v>
      </c>
      <c r="E179" s="18">
        <v>3.3508580000000001</v>
      </c>
      <c r="F179" s="18">
        <v>-3.2704650000000002</v>
      </c>
      <c r="G179" s="18">
        <v>4.1053010000000008</v>
      </c>
      <c r="H179" s="18">
        <v>7.1404999999999996E-2</v>
      </c>
      <c r="I179" s="18">
        <v>4.0338960000000004</v>
      </c>
      <c r="J179" s="18">
        <v>-3.962491</v>
      </c>
      <c r="K179" s="14">
        <f t="shared" si="5"/>
        <v>1.1964443871928929</v>
      </c>
      <c r="L179" s="14">
        <f t="shared" si="5"/>
        <v>0.88819922132523965</v>
      </c>
      <c r="M179" s="14">
        <f t="shared" si="5"/>
        <v>1.2038397329877901</v>
      </c>
      <c r="N179" s="14">
        <f t="shared" si="5"/>
        <v>1.2115986564601668</v>
      </c>
    </row>
    <row r="180" spans="1:14" ht="23.25" customHeight="1" x14ac:dyDescent="0.25">
      <c r="A180" s="11">
        <v>554</v>
      </c>
      <c r="B180" s="21" t="s">
        <v>159</v>
      </c>
      <c r="C180" s="18">
        <v>0.71048399999999989</v>
      </c>
      <c r="D180" s="18">
        <v>4.0019999999999995E-3</v>
      </c>
      <c r="E180" s="18">
        <v>0.70648199999999994</v>
      </c>
      <c r="F180" s="18">
        <v>-0.70247999999999999</v>
      </c>
      <c r="G180" s="18">
        <v>1.3122560000000001</v>
      </c>
      <c r="H180" s="18">
        <v>2.7499999999999998E-3</v>
      </c>
      <c r="I180" s="18">
        <v>1.3095060000000001</v>
      </c>
      <c r="J180" s="18">
        <v>-1.306756</v>
      </c>
      <c r="K180" s="14">
        <f t="shared" si="5"/>
        <v>1.8469888132596939</v>
      </c>
      <c r="L180" s="14">
        <f t="shared" si="5"/>
        <v>0.68715642178910552</v>
      </c>
      <c r="M180" s="14">
        <f t="shared" si="5"/>
        <v>1.853558901712995</v>
      </c>
      <c r="N180" s="14">
        <f t="shared" si="5"/>
        <v>1.8602038492199067</v>
      </c>
    </row>
    <row r="181" spans="1:14" ht="23.25" customHeight="1" x14ac:dyDescent="0.25">
      <c r="A181" s="11">
        <v>598</v>
      </c>
      <c r="B181" s="21" t="s">
        <v>160</v>
      </c>
      <c r="C181" s="18">
        <v>3.1995000000000003E-2</v>
      </c>
      <c r="D181" s="18">
        <v>3.1995000000000003E-2</v>
      </c>
      <c r="E181" s="64">
        <v>0</v>
      </c>
      <c r="F181" s="18">
        <v>3.1995000000000003E-2</v>
      </c>
      <c r="G181" s="18">
        <v>1.481E-2</v>
      </c>
      <c r="H181" s="18">
        <v>1.481E-2</v>
      </c>
      <c r="I181" s="64">
        <v>0</v>
      </c>
      <c r="J181" s="18">
        <v>1.481E-2</v>
      </c>
      <c r="K181" s="14">
        <f>G181/C181</f>
        <v>0.46288482575402401</v>
      </c>
      <c r="L181" s="14">
        <f>H181/D181</f>
        <v>0.46288482575402401</v>
      </c>
      <c r="M181" s="85">
        <v>0</v>
      </c>
      <c r="N181" s="14">
        <f>J181/F181</f>
        <v>0.46288482575402401</v>
      </c>
    </row>
    <row r="182" spans="1:14" ht="23.25" customHeight="1" x14ac:dyDescent="0.25">
      <c r="A182" s="11">
        <v>16</v>
      </c>
      <c r="B182" s="21" t="s">
        <v>161</v>
      </c>
      <c r="C182" s="64">
        <v>0</v>
      </c>
      <c r="D182" s="64">
        <v>0</v>
      </c>
      <c r="E182" s="64">
        <v>0</v>
      </c>
      <c r="F182" s="64">
        <v>0</v>
      </c>
      <c r="G182" s="18">
        <v>1.4612E-2</v>
      </c>
      <c r="H182" s="18">
        <v>0</v>
      </c>
      <c r="I182" s="18">
        <v>1.4612E-2</v>
      </c>
      <c r="J182" s="18">
        <v>-1.4612E-2</v>
      </c>
      <c r="K182" s="14">
        <v>0</v>
      </c>
      <c r="L182" s="14">
        <v>0</v>
      </c>
      <c r="M182" s="14">
        <v>0</v>
      </c>
      <c r="N182" s="14">
        <v>0</v>
      </c>
    </row>
    <row r="183" spans="1:14" ht="23.25" customHeight="1" x14ac:dyDescent="0.25">
      <c r="A183" s="11">
        <v>520</v>
      </c>
      <c r="B183" s="21" t="s">
        <v>227</v>
      </c>
      <c r="C183" s="18">
        <v>2.1083999999999999E-2</v>
      </c>
      <c r="D183" s="64">
        <v>0</v>
      </c>
      <c r="E183" s="18">
        <v>2.1083999999999999E-2</v>
      </c>
      <c r="F183" s="18">
        <v>-2.1083999999999999E-2</v>
      </c>
      <c r="G183" s="64">
        <v>0</v>
      </c>
      <c r="H183" s="64">
        <v>0</v>
      </c>
      <c r="I183" s="64">
        <v>0</v>
      </c>
      <c r="J183" s="64">
        <v>0</v>
      </c>
      <c r="K183" s="14">
        <f>G183/C183</f>
        <v>0</v>
      </c>
      <c r="L183" s="14">
        <v>0</v>
      </c>
      <c r="M183" s="14">
        <f>I183/E183</f>
        <v>0</v>
      </c>
      <c r="N183" s="14">
        <f>J183/F183</f>
        <v>0</v>
      </c>
    </row>
    <row r="184" spans="1:14" ht="31.5" customHeight="1" x14ac:dyDescent="0.25">
      <c r="A184" s="11">
        <v>540</v>
      </c>
      <c r="B184" s="29" t="s">
        <v>240</v>
      </c>
      <c r="C184" s="26">
        <v>5.0000000000000002E-5</v>
      </c>
      <c r="D184" s="64">
        <v>0</v>
      </c>
      <c r="E184" s="26">
        <v>5.0000000000000002E-5</v>
      </c>
      <c r="F184" s="26">
        <v>-5.0000000000000002E-5</v>
      </c>
      <c r="G184" s="64">
        <v>0</v>
      </c>
      <c r="H184" s="64">
        <v>0</v>
      </c>
      <c r="I184" s="64">
        <v>0</v>
      </c>
      <c r="J184" s="64">
        <v>0</v>
      </c>
      <c r="K184" s="14">
        <f>G184/C184</f>
        <v>0</v>
      </c>
      <c r="L184" s="14">
        <v>0</v>
      </c>
      <c r="M184" s="14">
        <f>I184/E184</f>
        <v>0</v>
      </c>
      <c r="N184" s="14">
        <f>J184/F184</f>
        <v>0</v>
      </c>
    </row>
    <row r="185" spans="1:14" s="187" customFormat="1" ht="21.75" customHeight="1" x14ac:dyDescent="0.25">
      <c r="A185" s="188"/>
      <c r="B185" s="189" t="s">
        <v>162</v>
      </c>
      <c r="C185" s="190">
        <v>0.302174</v>
      </c>
      <c r="D185" s="190">
        <v>0.30137799999999998</v>
      </c>
      <c r="E185" s="190">
        <v>7.9599999999999224E-4</v>
      </c>
      <c r="F185" s="190">
        <v>0.30058200000000002</v>
      </c>
      <c r="G185" s="190">
        <v>0.46387200000000001</v>
      </c>
      <c r="H185" s="190">
        <v>0.44817700000000005</v>
      </c>
      <c r="I185" s="190">
        <v>1.5694999999999994E-2</v>
      </c>
      <c r="J185" s="190">
        <v>0.43248200000000003</v>
      </c>
      <c r="K185" s="191">
        <f t="shared" si="5"/>
        <v>1.5351155294631571</v>
      </c>
      <c r="L185" s="191">
        <f t="shared" si="5"/>
        <v>1.4870926212264999</v>
      </c>
      <c r="M185" s="191">
        <f t="shared" si="6"/>
        <v>19.717336683417269</v>
      </c>
      <c r="N185" s="191">
        <f t="shared" si="6"/>
        <v>1.4388153648588407</v>
      </c>
    </row>
    <row r="186" spans="1:14" s="187" customFormat="1" ht="24" customHeight="1" x14ac:dyDescent="0.25">
      <c r="A186" s="192"/>
      <c r="B186" s="193" t="s">
        <v>187</v>
      </c>
      <c r="C186" s="194">
        <v>0.302174</v>
      </c>
      <c r="D186" s="194">
        <v>0.30137799999999998</v>
      </c>
      <c r="E186" s="194">
        <v>7.9599999999999224E-4</v>
      </c>
      <c r="F186" s="194">
        <v>0.30058200000000002</v>
      </c>
      <c r="G186" s="194">
        <v>0.46387200000000001</v>
      </c>
      <c r="H186" s="194">
        <v>0.44817700000000005</v>
      </c>
      <c r="I186" s="194">
        <v>1.5694999999999994E-2</v>
      </c>
      <c r="J186" s="194">
        <v>0.43248200000000003</v>
      </c>
      <c r="K186" s="195">
        <f t="shared" si="5"/>
        <v>1.5351155294631571</v>
      </c>
      <c r="L186" s="195">
        <f t="shared" si="5"/>
        <v>1.4870926212264999</v>
      </c>
      <c r="M186" s="195">
        <f t="shared" si="6"/>
        <v>19.717336683417269</v>
      </c>
      <c r="N186" s="195">
        <f t="shared" si="6"/>
        <v>1.4388153648588407</v>
      </c>
    </row>
    <row r="187" spans="1:14" x14ac:dyDescent="0.25">
      <c r="B187" s="30"/>
      <c r="C187" s="30"/>
      <c r="D187" s="30"/>
      <c r="E187" s="30"/>
      <c r="F187" s="30"/>
      <c r="G187" s="31"/>
      <c r="H187" s="31"/>
      <c r="I187" s="31"/>
      <c r="J187" s="31"/>
      <c r="K187" s="51"/>
      <c r="L187" s="51"/>
      <c r="M187" s="51"/>
      <c r="N187" s="51"/>
    </row>
    <row r="188" spans="1:14" x14ac:dyDescent="0.25">
      <c r="B188" s="30"/>
      <c r="C188" s="30"/>
      <c r="D188" s="30"/>
      <c r="E188" s="30"/>
      <c r="F188" s="30"/>
      <c r="G188" s="31"/>
      <c r="H188" s="31"/>
      <c r="I188" s="31"/>
      <c r="J188" s="31"/>
      <c r="K188" s="51"/>
      <c r="L188" s="51"/>
      <c r="M188" s="51"/>
      <c r="N188" s="51"/>
    </row>
    <row r="189" spans="1:14" x14ac:dyDescent="0.25">
      <c r="B189" s="30"/>
      <c r="C189" s="30"/>
      <c r="D189" s="30"/>
      <c r="E189" s="30"/>
      <c r="F189" s="30"/>
      <c r="G189" s="31"/>
      <c r="H189" s="31"/>
      <c r="I189" s="31"/>
      <c r="J189" s="31"/>
      <c r="K189" s="51"/>
      <c r="L189" s="51"/>
      <c r="M189" s="51"/>
      <c r="N189" s="51"/>
    </row>
    <row r="190" spans="1:14" x14ac:dyDescent="0.25">
      <c r="B190" s="30"/>
      <c r="C190" s="30"/>
      <c r="D190" s="30"/>
      <c r="E190" s="30"/>
      <c r="F190" s="30"/>
      <c r="G190" s="31"/>
      <c r="H190" s="31"/>
      <c r="I190" s="31"/>
      <c r="J190" s="31"/>
      <c r="K190" s="51"/>
      <c r="L190" s="51"/>
      <c r="M190" s="51"/>
      <c r="N190" s="51"/>
    </row>
    <row r="191" spans="1:14" x14ac:dyDescent="0.25">
      <c r="B191" s="30"/>
      <c r="C191" s="30"/>
      <c r="D191" s="30"/>
      <c r="E191" s="30"/>
      <c r="F191" s="30"/>
      <c r="G191" s="31"/>
      <c r="H191" s="31"/>
      <c r="I191" s="31"/>
      <c r="J191" s="31"/>
      <c r="K191" s="51"/>
      <c r="L191" s="51"/>
      <c r="M191" s="51"/>
      <c r="N191" s="51"/>
    </row>
    <row r="192" spans="1:14" x14ac:dyDescent="0.25">
      <c r="B192" s="30"/>
      <c r="C192" s="30"/>
      <c r="D192" s="30"/>
      <c r="E192" s="30"/>
      <c r="F192" s="30"/>
      <c r="G192" s="31"/>
      <c r="H192" s="31"/>
      <c r="I192" s="31"/>
      <c r="J192" s="31"/>
      <c r="K192" s="51"/>
      <c r="L192" s="51"/>
      <c r="M192" s="51"/>
      <c r="N192" s="51"/>
    </row>
    <row r="193" spans="2:14" x14ac:dyDescent="0.25">
      <c r="B193" s="30"/>
      <c r="C193" s="30"/>
      <c r="D193" s="30"/>
      <c r="E193" s="30"/>
      <c r="F193" s="30"/>
      <c r="G193" s="31"/>
      <c r="H193" s="31"/>
      <c r="I193" s="31"/>
      <c r="J193" s="31"/>
      <c r="K193" s="51"/>
      <c r="L193" s="51"/>
      <c r="M193" s="51"/>
      <c r="N193" s="51"/>
    </row>
    <row r="194" spans="2:14" x14ac:dyDescent="0.25">
      <c r="B194" s="30"/>
      <c r="C194" s="30"/>
      <c r="D194" s="30"/>
      <c r="E194" s="30"/>
      <c r="F194" s="30"/>
      <c r="G194" s="31"/>
      <c r="H194" s="31"/>
      <c r="I194" s="31"/>
      <c r="J194" s="31"/>
      <c r="K194" s="51"/>
      <c r="L194" s="51"/>
      <c r="M194" s="51"/>
      <c r="N194" s="51"/>
    </row>
    <row r="195" spans="2:14" x14ac:dyDescent="0.25">
      <c r="B195" s="30"/>
      <c r="C195" s="30"/>
      <c r="D195" s="30"/>
      <c r="E195" s="30"/>
      <c r="F195" s="30"/>
      <c r="G195" s="31"/>
      <c r="H195" s="31"/>
      <c r="I195" s="31"/>
      <c r="J195" s="31"/>
      <c r="K195" s="51"/>
      <c r="L195" s="51"/>
      <c r="M195" s="51"/>
      <c r="N195" s="51"/>
    </row>
    <row r="196" spans="2:14" x14ac:dyDescent="0.25">
      <c r="B196" s="30"/>
      <c r="C196" s="30"/>
      <c r="D196" s="30"/>
      <c r="E196" s="30"/>
      <c r="F196" s="30"/>
      <c r="G196" s="31"/>
      <c r="H196" s="31"/>
      <c r="I196" s="31"/>
      <c r="J196" s="31"/>
      <c r="K196" s="51"/>
      <c r="L196" s="51"/>
      <c r="M196" s="51"/>
      <c r="N196" s="51"/>
    </row>
    <row r="197" spans="2:14" x14ac:dyDescent="0.25">
      <c r="B197" s="30"/>
      <c r="C197" s="30"/>
      <c r="D197" s="30"/>
      <c r="E197" s="30"/>
      <c r="F197" s="30"/>
      <c r="G197" s="31"/>
      <c r="H197" s="31"/>
      <c r="I197" s="31"/>
      <c r="J197" s="31"/>
      <c r="K197" s="51"/>
      <c r="L197" s="51"/>
      <c r="M197" s="51"/>
      <c r="N197" s="51"/>
    </row>
    <row r="198" spans="2:14" x14ac:dyDescent="0.25">
      <c r="B198" s="30"/>
      <c r="C198" s="30"/>
      <c r="D198" s="30"/>
      <c r="E198" s="30"/>
      <c r="F198" s="30"/>
      <c r="G198" s="31"/>
      <c r="H198" s="31"/>
      <c r="I198" s="31"/>
      <c r="J198" s="31"/>
      <c r="K198" s="51"/>
      <c r="L198" s="51"/>
      <c r="M198" s="51"/>
      <c r="N198" s="51"/>
    </row>
    <row r="199" spans="2:14" x14ac:dyDescent="0.25">
      <c r="B199" s="30"/>
      <c r="C199" s="30"/>
      <c r="D199" s="30"/>
      <c r="E199" s="30"/>
      <c r="F199" s="30"/>
      <c r="G199" s="31"/>
      <c r="H199" s="31"/>
      <c r="I199" s="31"/>
      <c r="J199" s="31"/>
      <c r="K199" s="51"/>
      <c r="L199" s="51"/>
      <c r="M199" s="51"/>
      <c r="N199" s="51"/>
    </row>
    <row r="200" spans="2:14" x14ac:dyDescent="0.25">
      <c r="B200" s="30"/>
      <c r="C200" s="30"/>
      <c r="D200" s="30"/>
      <c r="E200" s="30"/>
      <c r="F200" s="30"/>
      <c r="G200" s="31"/>
      <c r="H200" s="31"/>
      <c r="I200" s="31"/>
      <c r="J200" s="31"/>
      <c r="K200" s="51"/>
      <c r="L200" s="51"/>
      <c r="M200" s="51"/>
      <c r="N200" s="51"/>
    </row>
    <row r="201" spans="2:14" x14ac:dyDescent="0.25">
      <c r="B201" s="30"/>
      <c r="C201" s="30"/>
      <c r="D201" s="30"/>
      <c r="E201" s="30"/>
      <c r="F201" s="30"/>
      <c r="G201" s="31"/>
      <c r="H201" s="31"/>
      <c r="I201" s="31"/>
      <c r="J201" s="31"/>
      <c r="K201" s="51"/>
      <c r="L201" s="51"/>
      <c r="M201" s="51"/>
      <c r="N201" s="51"/>
    </row>
    <row r="202" spans="2:14" x14ac:dyDescent="0.25">
      <c r="B202" s="30"/>
      <c r="C202" s="30"/>
      <c r="D202" s="30"/>
      <c r="E202" s="30"/>
      <c r="F202" s="30"/>
      <c r="G202" s="31"/>
      <c r="H202" s="31"/>
      <c r="I202" s="31"/>
      <c r="J202" s="31"/>
      <c r="K202" s="51"/>
      <c r="L202" s="51"/>
      <c r="M202" s="51"/>
      <c r="N202" s="51"/>
    </row>
    <row r="203" spans="2:14" x14ac:dyDescent="0.25">
      <c r="B203" s="30"/>
      <c r="C203" s="30"/>
      <c r="D203" s="30"/>
      <c r="E203" s="30"/>
      <c r="F203" s="30"/>
      <c r="G203" s="31"/>
      <c r="H203" s="31"/>
      <c r="I203" s="31"/>
      <c r="J203" s="31"/>
      <c r="K203" s="51"/>
      <c r="L203" s="51"/>
      <c r="M203" s="51"/>
      <c r="N203" s="51"/>
    </row>
    <row r="204" spans="2:14" x14ac:dyDescent="0.25">
      <c r="B204" s="32"/>
      <c r="C204" s="32"/>
      <c r="D204" s="32"/>
      <c r="E204" s="32"/>
      <c r="F204" s="32"/>
    </row>
    <row r="205" spans="2:14" x14ac:dyDescent="0.25">
      <c r="B205" s="32"/>
      <c r="C205" s="32"/>
      <c r="D205" s="32"/>
      <c r="E205" s="32"/>
      <c r="F205" s="32"/>
    </row>
    <row r="206" spans="2:14" x14ac:dyDescent="0.25">
      <c r="B206" s="32"/>
      <c r="C206" s="32"/>
      <c r="D206" s="32"/>
      <c r="E206" s="32"/>
      <c r="F206" s="32"/>
    </row>
    <row r="207" spans="2:14" x14ac:dyDescent="0.25">
      <c r="B207" s="32"/>
      <c r="C207" s="32"/>
      <c r="D207" s="32"/>
      <c r="E207" s="32"/>
      <c r="F207" s="32"/>
    </row>
    <row r="208" spans="2:14" x14ac:dyDescent="0.25">
      <c r="B208" s="32"/>
      <c r="C208" s="32"/>
      <c r="D208" s="32"/>
      <c r="E208" s="32"/>
      <c r="F208" s="32"/>
    </row>
    <row r="209" spans="2:6" x14ac:dyDescent="0.25">
      <c r="B209" s="32"/>
      <c r="C209" s="32"/>
      <c r="D209" s="32"/>
      <c r="E209" s="32"/>
      <c r="F209" s="32"/>
    </row>
    <row r="210" spans="2:6" x14ac:dyDescent="0.25">
      <c r="B210" s="32"/>
      <c r="C210" s="32"/>
      <c r="D210" s="32"/>
      <c r="E210" s="32"/>
      <c r="F210" s="32"/>
    </row>
    <row r="211" spans="2:6" x14ac:dyDescent="0.25">
      <c r="B211" s="32"/>
      <c r="C211" s="32"/>
      <c r="D211" s="32"/>
      <c r="E211" s="32"/>
      <c r="F211" s="32"/>
    </row>
    <row r="212" spans="2:6" x14ac:dyDescent="0.25">
      <c r="B212" s="32"/>
      <c r="C212" s="32"/>
      <c r="D212" s="32"/>
      <c r="E212" s="32"/>
      <c r="F212" s="32"/>
    </row>
    <row r="213" spans="2:6" x14ac:dyDescent="0.25">
      <c r="B213" s="32"/>
      <c r="C213" s="32"/>
      <c r="D213" s="32"/>
      <c r="E213" s="32"/>
      <c r="F213" s="32"/>
    </row>
    <row r="214" spans="2:6" x14ac:dyDescent="0.25">
      <c r="B214" s="32"/>
      <c r="C214" s="32"/>
      <c r="D214" s="32"/>
      <c r="E214" s="32"/>
      <c r="F214" s="32"/>
    </row>
    <row r="215" spans="2:6" x14ac:dyDescent="0.25">
      <c r="B215" s="32"/>
      <c r="C215" s="32"/>
      <c r="D215" s="32"/>
      <c r="E215" s="32"/>
      <c r="F215" s="32"/>
    </row>
    <row r="216" spans="2:6" x14ac:dyDescent="0.25">
      <c r="B216" s="32"/>
      <c r="C216" s="32"/>
      <c r="D216" s="32"/>
      <c r="E216" s="32"/>
      <c r="F216" s="32"/>
    </row>
    <row r="217" spans="2:6" x14ac:dyDescent="0.25">
      <c r="B217" s="32"/>
      <c r="C217" s="32"/>
      <c r="D217" s="32"/>
      <c r="E217" s="32"/>
      <c r="F217" s="32"/>
    </row>
    <row r="218" spans="2:6" x14ac:dyDescent="0.25">
      <c r="B218" s="32"/>
      <c r="C218" s="32"/>
      <c r="D218" s="32"/>
      <c r="E218" s="32"/>
      <c r="F218" s="32"/>
    </row>
    <row r="219" spans="2:6" x14ac:dyDescent="0.25">
      <c r="B219" s="32"/>
      <c r="C219" s="32"/>
      <c r="D219" s="32"/>
      <c r="E219" s="32"/>
      <c r="F219" s="32"/>
    </row>
    <row r="220" spans="2:6" x14ac:dyDescent="0.25">
      <c r="B220" s="32"/>
      <c r="C220" s="32"/>
      <c r="D220" s="32"/>
      <c r="E220" s="32"/>
      <c r="F220" s="32"/>
    </row>
    <row r="221" spans="2:6" x14ac:dyDescent="0.25">
      <c r="B221" s="32"/>
      <c r="C221" s="32"/>
      <c r="D221" s="32"/>
      <c r="E221" s="32"/>
      <c r="F221" s="32"/>
    </row>
    <row r="222" spans="2:6" x14ac:dyDescent="0.25">
      <c r="B222" s="32"/>
      <c r="C222" s="32"/>
      <c r="D222" s="32"/>
      <c r="E222" s="32"/>
      <c r="F222" s="32"/>
    </row>
    <row r="223" spans="2:6" x14ac:dyDescent="0.25">
      <c r="B223" s="32"/>
      <c r="C223" s="32"/>
      <c r="D223" s="32"/>
      <c r="E223" s="32"/>
      <c r="F223" s="32"/>
    </row>
    <row r="224" spans="2:6" x14ac:dyDescent="0.25">
      <c r="B224" s="32"/>
      <c r="C224" s="32"/>
      <c r="D224" s="32"/>
      <c r="E224" s="32"/>
      <c r="F224" s="32"/>
    </row>
    <row r="225" spans="2:6" x14ac:dyDescent="0.25">
      <c r="B225" s="32"/>
      <c r="C225" s="32"/>
      <c r="D225" s="32"/>
      <c r="E225" s="32"/>
      <c r="F225" s="32"/>
    </row>
    <row r="226" spans="2:6" x14ac:dyDescent="0.25">
      <c r="B226" s="32"/>
      <c r="C226" s="32"/>
      <c r="D226" s="32"/>
      <c r="E226" s="32"/>
      <c r="F226" s="32"/>
    </row>
    <row r="227" spans="2:6" x14ac:dyDescent="0.25">
      <c r="B227" s="32"/>
      <c r="C227" s="32"/>
      <c r="D227" s="32"/>
      <c r="E227" s="32"/>
      <c r="F227" s="32"/>
    </row>
    <row r="228" spans="2:6" x14ac:dyDescent="0.25">
      <c r="B228" s="32"/>
      <c r="C228" s="32"/>
      <c r="D228" s="32"/>
      <c r="E228" s="32"/>
      <c r="F228" s="32"/>
    </row>
    <row r="229" spans="2:6" x14ac:dyDescent="0.25">
      <c r="B229" s="32"/>
      <c r="C229" s="32"/>
      <c r="D229" s="32"/>
      <c r="E229" s="32"/>
      <c r="F229" s="32"/>
    </row>
    <row r="230" spans="2:6" x14ac:dyDescent="0.25">
      <c r="B230" s="32"/>
      <c r="C230" s="32"/>
      <c r="D230" s="32"/>
      <c r="E230" s="32"/>
      <c r="F230" s="32"/>
    </row>
    <row r="231" spans="2:6" x14ac:dyDescent="0.25">
      <c r="B231" s="32"/>
      <c r="C231" s="32"/>
      <c r="D231" s="32"/>
      <c r="E231" s="32"/>
      <c r="F231" s="32"/>
    </row>
    <row r="232" spans="2:6" x14ac:dyDescent="0.25">
      <c r="B232" s="32"/>
      <c r="C232" s="32"/>
      <c r="D232" s="32"/>
      <c r="E232" s="32"/>
      <c r="F232" s="32"/>
    </row>
    <row r="233" spans="2:6" x14ac:dyDescent="0.25">
      <c r="B233" s="32"/>
      <c r="C233" s="32"/>
      <c r="D233" s="32"/>
      <c r="E233" s="32"/>
      <c r="F233" s="32"/>
    </row>
    <row r="234" spans="2:6" x14ac:dyDescent="0.25">
      <c r="B234" s="32"/>
      <c r="C234" s="32"/>
      <c r="D234" s="32"/>
      <c r="E234" s="32"/>
      <c r="F234" s="32"/>
    </row>
    <row r="235" spans="2:6" x14ac:dyDescent="0.25">
      <c r="B235" s="32"/>
      <c r="C235" s="32"/>
      <c r="D235" s="32"/>
      <c r="E235" s="32"/>
      <c r="F235" s="32"/>
    </row>
    <row r="236" spans="2:6" x14ac:dyDescent="0.25">
      <c r="B236" s="32"/>
      <c r="C236" s="32"/>
      <c r="D236" s="32"/>
      <c r="E236" s="32"/>
      <c r="F236" s="32"/>
    </row>
    <row r="237" spans="2:6" x14ac:dyDescent="0.25">
      <c r="B237" s="32"/>
      <c r="C237" s="32"/>
      <c r="D237" s="32"/>
      <c r="E237" s="32"/>
      <c r="F237" s="32"/>
    </row>
    <row r="238" spans="2:6" x14ac:dyDescent="0.25">
      <c r="B238" s="32"/>
      <c r="C238" s="32"/>
      <c r="D238" s="32"/>
      <c r="E238" s="32"/>
      <c r="F238" s="32"/>
    </row>
    <row r="239" spans="2:6" x14ac:dyDescent="0.25">
      <c r="B239" s="32"/>
      <c r="C239" s="32"/>
      <c r="D239" s="32"/>
      <c r="E239" s="32"/>
      <c r="F239" s="32"/>
    </row>
    <row r="240" spans="2:6" x14ac:dyDescent="0.25">
      <c r="B240" s="32"/>
      <c r="C240" s="32"/>
      <c r="D240" s="32"/>
      <c r="E240" s="32"/>
      <c r="F240" s="32"/>
    </row>
    <row r="241" spans="2:6" x14ac:dyDescent="0.25">
      <c r="B241" s="32"/>
      <c r="C241" s="32"/>
      <c r="D241" s="32"/>
      <c r="E241" s="32"/>
      <c r="F241" s="32"/>
    </row>
    <row r="242" spans="2:6" x14ac:dyDescent="0.25">
      <c r="B242" s="32"/>
      <c r="C242" s="32"/>
      <c r="D242" s="32"/>
      <c r="E242" s="32"/>
      <c r="F242" s="32"/>
    </row>
    <row r="243" spans="2:6" x14ac:dyDescent="0.25">
      <c r="B243" s="32"/>
      <c r="C243" s="32"/>
      <c r="D243" s="32"/>
      <c r="E243" s="32"/>
      <c r="F243" s="32"/>
    </row>
    <row r="244" spans="2:6" x14ac:dyDescent="0.25">
      <c r="B244" s="32"/>
      <c r="C244" s="32"/>
      <c r="D244" s="32"/>
      <c r="E244" s="32"/>
      <c r="F244" s="32"/>
    </row>
    <row r="245" spans="2:6" x14ac:dyDescent="0.25">
      <c r="B245" s="32"/>
      <c r="C245" s="32"/>
      <c r="D245" s="32"/>
      <c r="E245" s="32"/>
      <c r="F245" s="32"/>
    </row>
    <row r="246" spans="2:6" x14ac:dyDescent="0.25">
      <c r="B246" s="32"/>
      <c r="C246" s="32"/>
      <c r="D246" s="32"/>
      <c r="E246" s="32"/>
      <c r="F246" s="32"/>
    </row>
    <row r="247" spans="2:6" x14ac:dyDescent="0.25">
      <c r="B247" s="32"/>
      <c r="C247" s="32"/>
      <c r="D247" s="32"/>
      <c r="E247" s="32"/>
      <c r="F247" s="32"/>
    </row>
    <row r="248" spans="2:6" x14ac:dyDescent="0.25">
      <c r="B248" s="32"/>
      <c r="C248" s="32"/>
      <c r="D248" s="32"/>
      <c r="E248" s="32"/>
      <c r="F248" s="32"/>
    </row>
    <row r="249" spans="2:6" x14ac:dyDescent="0.25">
      <c r="B249" s="32"/>
      <c r="C249" s="32"/>
      <c r="D249" s="32"/>
      <c r="E249" s="32"/>
      <c r="F249" s="32"/>
    </row>
    <row r="250" spans="2:6" x14ac:dyDescent="0.25">
      <c r="B250" s="32"/>
      <c r="C250" s="32"/>
      <c r="D250" s="32"/>
      <c r="E250" s="32"/>
      <c r="F250" s="32"/>
    </row>
    <row r="251" spans="2:6" x14ac:dyDescent="0.25">
      <c r="B251" s="32"/>
      <c r="C251" s="32"/>
      <c r="D251" s="32"/>
      <c r="E251" s="32"/>
      <c r="F251" s="32"/>
    </row>
    <row r="252" spans="2:6" x14ac:dyDescent="0.25">
      <c r="B252" s="32"/>
      <c r="C252" s="32"/>
      <c r="D252" s="32"/>
      <c r="E252" s="32"/>
      <c r="F252" s="32"/>
    </row>
    <row r="253" spans="2:6" x14ac:dyDescent="0.25">
      <c r="B253" s="32"/>
      <c r="C253" s="32"/>
      <c r="D253" s="32"/>
      <c r="E253" s="32"/>
      <c r="F253" s="32"/>
    </row>
    <row r="254" spans="2:6" x14ac:dyDescent="0.25">
      <c r="B254" s="32"/>
      <c r="C254" s="32"/>
      <c r="D254" s="32"/>
      <c r="E254" s="32"/>
      <c r="F254" s="32"/>
    </row>
    <row r="255" spans="2:6" x14ac:dyDescent="0.25">
      <c r="B255" s="32"/>
      <c r="C255" s="32"/>
      <c r="D255" s="32"/>
      <c r="E255" s="32"/>
      <c r="F255" s="32"/>
    </row>
    <row r="256" spans="2:6" x14ac:dyDescent="0.25">
      <c r="B256" s="32"/>
      <c r="C256" s="32"/>
      <c r="D256" s="32"/>
      <c r="E256" s="32"/>
      <c r="F256" s="32"/>
    </row>
    <row r="257" spans="2:6" x14ac:dyDescent="0.25">
      <c r="B257" s="32"/>
      <c r="C257" s="32"/>
      <c r="D257" s="32"/>
      <c r="E257" s="32"/>
      <c r="F257" s="32"/>
    </row>
    <row r="258" spans="2:6" x14ac:dyDescent="0.25">
      <c r="B258" s="32"/>
      <c r="C258" s="32"/>
      <c r="D258" s="32"/>
      <c r="E258" s="32"/>
      <c r="F258" s="32"/>
    </row>
    <row r="259" spans="2:6" x14ac:dyDescent="0.25">
      <c r="B259" s="32"/>
      <c r="C259" s="32"/>
      <c r="D259" s="32"/>
      <c r="E259" s="32"/>
      <c r="F259" s="32"/>
    </row>
    <row r="260" spans="2:6" x14ac:dyDescent="0.25">
      <c r="B260" s="32"/>
      <c r="C260" s="32"/>
      <c r="D260" s="32"/>
      <c r="E260" s="32"/>
      <c r="F260" s="32"/>
    </row>
    <row r="261" spans="2:6" x14ac:dyDescent="0.25">
      <c r="B261" s="32"/>
      <c r="C261" s="32"/>
      <c r="D261" s="32"/>
      <c r="E261" s="32"/>
      <c r="F261" s="32"/>
    </row>
    <row r="262" spans="2:6" x14ac:dyDescent="0.25">
      <c r="B262" s="32"/>
      <c r="C262" s="32"/>
      <c r="D262" s="32"/>
      <c r="E262" s="32"/>
      <c r="F262" s="32"/>
    </row>
    <row r="263" spans="2:6" x14ac:dyDescent="0.25">
      <c r="B263" s="32"/>
      <c r="C263" s="32"/>
      <c r="D263" s="32"/>
      <c r="E263" s="32"/>
      <c r="F263" s="32"/>
    </row>
    <row r="264" spans="2:6" x14ac:dyDescent="0.25">
      <c r="B264" s="32"/>
      <c r="C264" s="32"/>
      <c r="D264" s="32"/>
      <c r="E264" s="32"/>
      <c r="F264" s="32"/>
    </row>
    <row r="265" spans="2:6" x14ac:dyDescent="0.25">
      <c r="B265" s="32"/>
      <c r="C265" s="32"/>
      <c r="D265" s="32"/>
      <c r="E265" s="32"/>
      <c r="F265" s="32"/>
    </row>
    <row r="266" spans="2:6" x14ac:dyDescent="0.25">
      <c r="B266" s="32"/>
      <c r="C266" s="32"/>
      <c r="D266" s="32"/>
      <c r="E266" s="32"/>
      <c r="F266" s="32"/>
    </row>
    <row r="267" spans="2:6" x14ac:dyDescent="0.25">
      <c r="B267" s="32"/>
      <c r="C267" s="32"/>
      <c r="D267" s="32"/>
      <c r="E267" s="32"/>
      <c r="F267" s="32"/>
    </row>
    <row r="268" spans="2:6" x14ac:dyDescent="0.25">
      <c r="B268" s="32"/>
      <c r="C268" s="32"/>
      <c r="D268" s="32"/>
      <c r="E268" s="32"/>
      <c r="F268" s="32"/>
    </row>
    <row r="269" spans="2:6" x14ac:dyDescent="0.25">
      <c r="B269" s="32"/>
      <c r="C269" s="32"/>
      <c r="D269" s="32"/>
      <c r="E269" s="32"/>
      <c r="F269" s="32"/>
    </row>
    <row r="270" spans="2:6" x14ac:dyDescent="0.25">
      <c r="B270" s="32"/>
      <c r="C270" s="32"/>
      <c r="D270" s="32"/>
      <c r="E270" s="32"/>
      <c r="F270" s="32"/>
    </row>
    <row r="271" spans="2:6" x14ac:dyDescent="0.25">
      <c r="B271" s="32"/>
      <c r="C271" s="32"/>
      <c r="D271" s="32"/>
      <c r="E271" s="32"/>
      <c r="F271" s="32"/>
    </row>
    <row r="272" spans="2:6" x14ac:dyDescent="0.25">
      <c r="B272" s="32"/>
      <c r="C272" s="32"/>
      <c r="D272" s="32"/>
      <c r="E272" s="32"/>
      <c r="F272" s="32"/>
    </row>
    <row r="273" spans="2:6" x14ac:dyDescent="0.25">
      <c r="B273" s="32"/>
      <c r="C273" s="32"/>
      <c r="D273" s="32"/>
      <c r="E273" s="32"/>
      <c r="F273" s="32"/>
    </row>
    <row r="274" spans="2:6" x14ac:dyDescent="0.25">
      <c r="B274" s="32"/>
      <c r="C274" s="32"/>
      <c r="D274" s="32"/>
      <c r="E274" s="32"/>
      <c r="F274" s="32"/>
    </row>
    <row r="275" spans="2:6" x14ac:dyDescent="0.25">
      <c r="B275" s="32"/>
      <c r="C275" s="32"/>
      <c r="D275" s="32"/>
      <c r="E275" s="32"/>
      <c r="F275" s="32"/>
    </row>
    <row r="276" spans="2:6" x14ac:dyDescent="0.25">
      <c r="B276" s="32"/>
      <c r="C276" s="32"/>
      <c r="D276" s="32"/>
      <c r="E276" s="32"/>
      <c r="F276" s="32"/>
    </row>
    <row r="277" spans="2:6" x14ac:dyDescent="0.25">
      <c r="B277" s="32"/>
      <c r="C277" s="32"/>
      <c r="D277" s="32"/>
      <c r="E277" s="32"/>
      <c r="F277" s="32"/>
    </row>
    <row r="278" spans="2:6" x14ac:dyDescent="0.25">
      <c r="B278" s="32"/>
      <c r="C278" s="32"/>
      <c r="D278" s="32"/>
      <c r="E278" s="32"/>
      <c r="F278" s="32"/>
    </row>
    <row r="279" spans="2:6" x14ac:dyDescent="0.25">
      <c r="B279" s="32"/>
      <c r="C279" s="32"/>
      <c r="D279" s="32"/>
      <c r="E279" s="32"/>
      <c r="F279" s="32"/>
    </row>
    <row r="280" spans="2:6" x14ac:dyDescent="0.25">
      <c r="B280" s="32"/>
      <c r="C280" s="32"/>
      <c r="D280" s="32"/>
      <c r="E280" s="32"/>
      <c r="F280" s="32"/>
    </row>
    <row r="281" spans="2:6" x14ac:dyDescent="0.25">
      <c r="B281" s="32"/>
      <c r="C281" s="32"/>
      <c r="D281" s="32"/>
      <c r="E281" s="32"/>
      <c r="F281" s="32"/>
    </row>
    <row r="282" spans="2:6" x14ac:dyDescent="0.25">
      <c r="B282" s="32"/>
      <c r="C282" s="32"/>
      <c r="D282" s="32"/>
      <c r="E282" s="32"/>
      <c r="F282" s="32"/>
    </row>
    <row r="283" spans="2:6" x14ac:dyDescent="0.25">
      <c r="B283" s="32"/>
      <c r="C283" s="32"/>
      <c r="D283" s="32"/>
      <c r="E283" s="32"/>
      <c r="F283" s="32"/>
    </row>
    <row r="284" spans="2:6" x14ac:dyDescent="0.25">
      <c r="B284" s="32"/>
      <c r="C284" s="32"/>
      <c r="D284" s="32"/>
      <c r="E284" s="32"/>
      <c r="F284" s="32"/>
    </row>
    <row r="285" spans="2:6" x14ac:dyDescent="0.25">
      <c r="B285" s="32"/>
      <c r="C285" s="32"/>
      <c r="D285" s="32"/>
      <c r="E285" s="32"/>
      <c r="F285" s="32"/>
    </row>
    <row r="286" spans="2:6" x14ac:dyDescent="0.25">
      <c r="B286" s="32"/>
      <c r="C286" s="32"/>
      <c r="D286" s="32"/>
      <c r="E286" s="32"/>
      <c r="F286" s="32"/>
    </row>
    <row r="287" spans="2:6" x14ac:dyDescent="0.25">
      <c r="B287" s="32"/>
      <c r="C287" s="32"/>
      <c r="D287" s="32"/>
      <c r="E287" s="32"/>
      <c r="F287" s="32"/>
    </row>
    <row r="288" spans="2:6" x14ac:dyDescent="0.25">
      <c r="B288" s="32"/>
      <c r="C288" s="32"/>
      <c r="D288" s="32"/>
      <c r="E288" s="32"/>
      <c r="F288" s="32"/>
    </row>
    <row r="289" spans="2:6" x14ac:dyDescent="0.25">
      <c r="B289" s="32"/>
      <c r="C289" s="32"/>
      <c r="D289" s="32"/>
      <c r="E289" s="32"/>
      <c r="F289" s="32"/>
    </row>
    <row r="290" spans="2:6" x14ac:dyDescent="0.25">
      <c r="B290" s="32"/>
      <c r="C290" s="32"/>
      <c r="D290" s="32"/>
      <c r="E290" s="32"/>
      <c r="F290" s="32"/>
    </row>
    <row r="291" spans="2:6" x14ac:dyDescent="0.25">
      <c r="B291" s="32"/>
      <c r="C291" s="32"/>
      <c r="D291" s="32"/>
      <c r="E291" s="32"/>
      <c r="F291" s="32"/>
    </row>
    <row r="292" spans="2:6" x14ac:dyDescent="0.25">
      <c r="B292" s="32"/>
      <c r="C292" s="32"/>
      <c r="D292" s="32"/>
      <c r="E292" s="32"/>
      <c r="F292" s="32"/>
    </row>
    <row r="293" spans="2:6" x14ac:dyDescent="0.25">
      <c r="B293" s="32"/>
      <c r="C293" s="32"/>
      <c r="D293" s="32"/>
      <c r="E293" s="32"/>
      <c r="F293" s="32"/>
    </row>
    <row r="294" spans="2:6" x14ac:dyDescent="0.25">
      <c r="B294" s="32"/>
      <c r="C294" s="32"/>
      <c r="D294" s="32"/>
      <c r="E294" s="32"/>
      <c r="F294" s="32"/>
    </row>
    <row r="295" spans="2:6" x14ac:dyDescent="0.25">
      <c r="B295" s="32"/>
      <c r="C295" s="32"/>
      <c r="D295" s="32"/>
      <c r="E295" s="32"/>
      <c r="F295" s="32"/>
    </row>
    <row r="296" spans="2:6" x14ac:dyDescent="0.25">
      <c r="B296" s="32"/>
      <c r="C296" s="32"/>
      <c r="D296" s="32"/>
      <c r="E296" s="32"/>
      <c r="F296" s="32"/>
    </row>
    <row r="297" spans="2:6" x14ac:dyDescent="0.25">
      <c r="B297" s="32"/>
      <c r="C297" s="32"/>
      <c r="D297" s="32"/>
      <c r="E297" s="32"/>
      <c r="F297" s="32"/>
    </row>
    <row r="298" spans="2:6" x14ac:dyDescent="0.25">
      <c r="B298" s="32"/>
      <c r="C298" s="32"/>
      <c r="D298" s="32"/>
      <c r="E298" s="32"/>
      <c r="F298" s="32"/>
    </row>
    <row r="299" spans="2:6" x14ac:dyDescent="0.25">
      <c r="B299" s="32"/>
      <c r="C299" s="32"/>
      <c r="D299" s="32"/>
      <c r="E299" s="32"/>
      <c r="F299" s="32"/>
    </row>
    <row r="300" spans="2:6" x14ac:dyDescent="0.25">
      <c r="B300" s="32"/>
      <c r="C300" s="32"/>
      <c r="D300" s="32"/>
      <c r="E300" s="32"/>
      <c r="F300" s="32"/>
    </row>
    <row r="301" spans="2:6" x14ac:dyDescent="0.25">
      <c r="B301" s="32"/>
      <c r="C301" s="32"/>
      <c r="D301" s="32"/>
      <c r="E301" s="32"/>
      <c r="F301" s="32"/>
    </row>
    <row r="302" spans="2:6" x14ac:dyDescent="0.25">
      <c r="B302" s="32"/>
      <c r="C302" s="32"/>
      <c r="D302" s="32"/>
      <c r="E302" s="32"/>
      <c r="F302" s="32"/>
    </row>
    <row r="303" spans="2:6" x14ac:dyDescent="0.25">
      <c r="B303" s="32"/>
      <c r="C303" s="32"/>
      <c r="D303" s="32"/>
      <c r="E303" s="32"/>
      <c r="F303" s="32"/>
    </row>
    <row r="304" spans="2:6" x14ac:dyDescent="0.25">
      <c r="B304" s="32"/>
      <c r="C304" s="32"/>
      <c r="D304" s="32"/>
      <c r="E304" s="32"/>
      <c r="F304" s="32"/>
    </row>
    <row r="305" spans="2:6" x14ac:dyDescent="0.25">
      <c r="B305" s="32"/>
      <c r="C305" s="32"/>
      <c r="D305" s="32"/>
      <c r="E305" s="32"/>
      <c r="F305" s="32"/>
    </row>
    <row r="306" spans="2:6" x14ac:dyDescent="0.25">
      <c r="B306" s="32"/>
      <c r="C306" s="32"/>
      <c r="D306" s="32"/>
      <c r="E306" s="32"/>
      <c r="F306" s="32"/>
    </row>
    <row r="307" spans="2:6" x14ac:dyDescent="0.25">
      <c r="B307" s="32"/>
      <c r="C307" s="32"/>
      <c r="D307" s="32"/>
      <c r="E307" s="32"/>
      <c r="F307" s="32"/>
    </row>
    <row r="308" spans="2:6" x14ac:dyDescent="0.25">
      <c r="B308" s="32"/>
      <c r="C308" s="32"/>
      <c r="D308" s="32"/>
      <c r="E308" s="32"/>
      <c r="F308" s="32"/>
    </row>
    <row r="309" spans="2:6" x14ac:dyDescent="0.25">
      <c r="B309" s="32"/>
      <c r="C309" s="32"/>
      <c r="D309" s="32"/>
      <c r="E309" s="32"/>
      <c r="F309" s="32"/>
    </row>
    <row r="310" spans="2:6" x14ac:dyDescent="0.25">
      <c r="B310" s="32"/>
      <c r="C310" s="32"/>
      <c r="D310" s="32"/>
      <c r="E310" s="32"/>
      <c r="F310" s="32"/>
    </row>
    <row r="311" spans="2:6" x14ac:dyDescent="0.25">
      <c r="B311" s="32"/>
      <c r="C311" s="32"/>
      <c r="D311" s="32"/>
      <c r="E311" s="32"/>
      <c r="F311" s="32"/>
    </row>
    <row r="312" spans="2:6" x14ac:dyDescent="0.25">
      <c r="B312" s="32"/>
      <c r="C312" s="32"/>
      <c r="D312" s="32"/>
      <c r="E312" s="32"/>
      <c r="F312" s="32"/>
    </row>
    <row r="313" spans="2:6" x14ac:dyDescent="0.25">
      <c r="B313" s="32"/>
      <c r="C313" s="32"/>
      <c r="D313" s="32"/>
      <c r="E313" s="32"/>
      <c r="F313" s="32"/>
    </row>
    <row r="314" spans="2:6" x14ac:dyDescent="0.25">
      <c r="B314" s="32"/>
      <c r="C314" s="32"/>
      <c r="D314" s="32"/>
      <c r="E314" s="32"/>
      <c r="F314" s="32"/>
    </row>
    <row r="315" spans="2:6" x14ac:dyDescent="0.25">
      <c r="B315" s="32"/>
      <c r="C315" s="32"/>
      <c r="D315" s="32"/>
      <c r="E315" s="32"/>
      <c r="F315" s="32"/>
    </row>
    <row r="316" spans="2:6" x14ac:dyDescent="0.25">
      <c r="B316" s="32"/>
      <c r="C316" s="32"/>
      <c r="D316" s="32"/>
      <c r="E316" s="32"/>
      <c r="F316" s="32"/>
    </row>
    <row r="317" spans="2:6" x14ac:dyDescent="0.25">
      <c r="B317" s="32"/>
      <c r="C317" s="32"/>
      <c r="D317" s="32"/>
      <c r="E317" s="32"/>
      <c r="F317" s="32"/>
    </row>
    <row r="318" spans="2:6" x14ac:dyDescent="0.25">
      <c r="B318" s="32"/>
      <c r="C318" s="32"/>
      <c r="D318" s="32"/>
      <c r="E318" s="32"/>
      <c r="F318" s="32"/>
    </row>
    <row r="319" spans="2:6" x14ac:dyDescent="0.25">
      <c r="B319" s="32"/>
      <c r="C319" s="32"/>
      <c r="D319" s="32"/>
      <c r="E319" s="32"/>
      <c r="F319" s="32"/>
    </row>
    <row r="320" spans="2:6" x14ac:dyDescent="0.25">
      <c r="B320" s="32"/>
      <c r="C320" s="32"/>
      <c r="D320" s="32"/>
      <c r="E320" s="32"/>
      <c r="F320" s="32"/>
    </row>
    <row r="321" spans="2:6" x14ac:dyDescent="0.25">
      <c r="B321" s="32"/>
      <c r="C321" s="32"/>
      <c r="D321" s="32"/>
      <c r="E321" s="32"/>
      <c r="F321" s="32"/>
    </row>
    <row r="322" spans="2:6" x14ac:dyDescent="0.25">
      <c r="B322" s="32"/>
      <c r="C322" s="32"/>
      <c r="D322" s="32"/>
      <c r="E322" s="32"/>
      <c r="F322" s="32"/>
    </row>
    <row r="323" spans="2:6" x14ac:dyDescent="0.25">
      <c r="B323" s="32"/>
      <c r="C323" s="32"/>
      <c r="D323" s="32"/>
      <c r="E323" s="32"/>
      <c r="F323" s="32"/>
    </row>
    <row r="324" spans="2:6" x14ac:dyDescent="0.25">
      <c r="B324" s="32"/>
      <c r="C324" s="32"/>
      <c r="D324" s="32"/>
      <c r="E324" s="32"/>
      <c r="F324" s="32"/>
    </row>
    <row r="325" spans="2:6" x14ac:dyDescent="0.25">
      <c r="B325" s="32"/>
      <c r="C325" s="32"/>
      <c r="D325" s="32"/>
      <c r="E325" s="32"/>
      <c r="F325" s="32"/>
    </row>
    <row r="326" spans="2:6" x14ac:dyDescent="0.25">
      <c r="B326" s="32"/>
      <c r="C326" s="32"/>
      <c r="D326" s="32"/>
      <c r="E326" s="32"/>
      <c r="F326" s="32"/>
    </row>
    <row r="327" spans="2:6" x14ac:dyDescent="0.25">
      <c r="B327" s="32"/>
      <c r="C327" s="32"/>
      <c r="D327" s="32"/>
      <c r="E327" s="32"/>
      <c r="F327" s="32"/>
    </row>
    <row r="328" spans="2:6" x14ac:dyDescent="0.25">
      <c r="B328" s="32"/>
      <c r="C328" s="32"/>
      <c r="D328" s="32"/>
      <c r="E328" s="32"/>
      <c r="F328" s="32"/>
    </row>
    <row r="329" spans="2:6" x14ac:dyDescent="0.25">
      <c r="B329" s="32"/>
      <c r="C329" s="32"/>
      <c r="D329" s="32"/>
      <c r="E329" s="32"/>
      <c r="F329" s="32"/>
    </row>
    <row r="330" spans="2:6" x14ac:dyDescent="0.25">
      <c r="B330" s="32"/>
      <c r="C330" s="32"/>
      <c r="D330" s="32"/>
      <c r="E330" s="32"/>
      <c r="F330" s="32"/>
    </row>
    <row r="331" spans="2:6" x14ac:dyDescent="0.25">
      <c r="B331" s="32"/>
      <c r="C331" s="32"/>
      <c r="D331" s="32"/>
      <c r="E331" s="32"/>
      <c r="F331" s="32"/>
    </row>
    <row r="332" spans="2:6" x14ac:dyDescent="0.25">
      <c r="B332" s="32"/>
      <c r="C332" s="32"/>
      <c r="D332" s="32"/>
      <c r="E332" s="32"/>
      <c r="F332" s="32"/>
    </row>
    <row r="333" spans="2:6" x14ac:dyDescent="0.25">
      <c r="B333" s="32"/>
      <c r="C333" s="32"/>
      <c r="D333" s="32"/>
      <c r="E333" s="32"/>
      <c r="F333" s="32"/>
    </row>
    <row r="334" spans="2:6" x14ac:dyDescent="0.25">
      <c r="B334" s="32"/>
      <c r="C334" s="32"/>
      <c r="D334" s="32"/>
      <c r="E334" s="32"/>
      <c r="F334" s="32"/>
    </row>
    <row r="335" spans="2:6" x14ac:dyDescent="0.25">
      <c r="B335" s="32"/>
      <c r="C335" s="32"/>
      <c r="D335" s="32"/>
      <c r="E335" s="32"/>
      <c r="F335" s="32"/>
    </row>
    <row r="336" spans="2:6" x14ac:dyDescent="0.25">
      <c r="B336" s="32"/>
      <c r="C336" s="32"/>
      <c r="D336" s="32"/>
      <c r="E336" s="32"/>
      <c r="F336" s="32"/>
    </row>
    <row r="337" spans="2:6" x14ac:dyDescent="0.25">
      <c r="B337" s="32"/>
      <c r="C337" s="32"/>
      <c r="D337" s="32"/>
      <c r="E337" s="32"/>
      <c r="F337" s="32"/>
    </row>
    <row r="338" spans="2:6" x14ac:dyDescent="0.25">
      <c r="B338" s="32"/>
      <c r="C338" s="32"/>
      <c r="D338" s="32"/>
      <c r="E338" s="32"/>
      <c r="F338" s="32"/>
    </row>
    <row r="339" spans="2:6" x14ac:dyDescent="0.25">
      <c r="B339" s="32"/>
      <c r="C339" s="32"/>
      <c r="D339" s="32"/>
      <c r="E339" s="32"/>
      <c r="F339" s="32"/>
    </row>
    <row r="340" spans="2:6" x14ac:dyDescent="0.25">
      <c r="B340" s="32"/>
      <c r="C340" s="32"/>
      <c r="D340" s="32"/>
      <c r="E340" s="32"/>
      <c r="F340" s="32"/>
    </row>
    <row r="341" spans="2:6" x14ac:dyDescent="0.25">
      <c r="B341" s="32"/>
      <c r="C341" s="32"/>
      <c r="D341" s="32"/>
      <c r="E341" s="32"/>
      <c r="F341" s="32"/>
    </row>
    <row r="342" spans="2:6" x14ac:dyDescent="0.25">
      <c r="B342" s="32"/>
      <c r="C342" s="32"/>
      <c r="D342" s="32"/>
      <c r="E342" s="32"/>
      <c r="F342" s="32"/>
    </row>
    <row r="343" spans="2:6" x14ac:dyDescent="0.25">
      <c r="B343" s="32"/>
      <c r="C343" s="32"/>
      <c r="D343" s="32"/>
      <c r="E343" s="32"/>
      <c r="F343" s="32"/>
    </row>
    <row r="344" spans="2:6" x14ac:dyDescent="0.25">
      <c r="B344" s="32"/>
      <c r="C344" s="32"/>
      <c r="D344" s="32"/>
      <c r="E344" s="32"/>
      <c r="F344" s="32"/>
    </row>
    <row r="345" spans="2:6" x14ac:dyDescent="0.25">
      <c r="B345" s="32"/>
      <c r="C345" s="32"/>
      <c r="D345" s="32"/>
      <c r="E345" s="32"/>
      <c r="F345" s="32"/>
    </row>
    <row r="346" spans="2:6" x14ac:dyDescent="0.25">
      <c r="B346" s="32"/>
      <c r="C346" s="32"/>
      <c r="D346" s="32"/>
      <c r="E346" s="32"/>
      <c r="F346" s="32"/>
    </row>
    <row r="347" spans="2:6" x14ac:dyDescent="0.25">
      <c r="B347" s="32"/>
      <c r="C347" s="32"/>
      <c r="D347" s="32"/>
      <c r="E347" s="32"/>
      <c r="F347" s="32"/>
    </row>
    <row r="348" spans="2:6" x14ac:dyDescent="0.25">
      <c r="B348" s="32"/>
      <c r="C348" s="32"/>
      <c r="D348" s="32"/>
      <c r="E348" s="32"/>
      <c r="F348" s="32"/>
    </row>
    <row r="349" spans="2:6" x14ac:dyDescent="0.25">
      <c r="B349" s="32"/>
      <c r="C349" s="32"/>
      <c r="D349" s="32"/>
      <c r="E349" s="32"/>
      <c r="F349" s="32"/>
    </row>
    <row r="350" spans="2:6" x14ac:dyDescent="0.25">
      <c r="B350" s="32"/>
      <c r="C350" s="32"/>
      <c r="D350" s="32"/>
      <c r="E350" s="32"/>
      <c r="F350" s="32"/>
    </row>
    <row r="351" spans="2:6" x14ac:dyDescent="0.25">
      <c r="B351" s="32"/>
      <c r="C351" s="32"/>
      <c r="D351" s="32"/>
      <c r="E351" s="32"/>
      <c r="F351" s="32"/>
    </row>
    <row r="352" spans="2:6" x14ac:dyDescent="0.25">
      <c r="B352" s="32"/>
      <c r="C352" s="32"/>
      <c r="D352" s="32"/>
      <c r="E352" s="32"/>
      <c r="F352" s="32"/>
    </row>
    <row r="353" spans="2:6" x14ac:dyDescent="0.25">
      <c r="B353" s="32"/>
      <c r="C353" s="32"/>
      <c r="D353" s="32"/>
      <c r="E353" s="32"/>
      <c r="F353" s="32"/>
    </row>
    <row r="354" spans="2:6" x14ac:dyDescent="0.25">
      <c r="B354" s="32"/>
      <c r="C354" s="32"/>
      <c r="D354" s="32"/>
      <c r="E354" s="32"/>
      <c r="F354" s="32"/>
    </row>
    <row r="355" spans="2:6" x14ac:dyDescent="0.25">
      <c r="B355" s="32"/>
      <c r="C355" s="32"/>
      <c r="D355" s="32"/>
      <c r="E355" s="32"/>
      <c r="F355" s="32"/>
    </row>
    <row r="356" spans="2:6" x14ac:dyDescent="0.25">
      <c r="B356" s="32"/>
      <c r="C356" s="32"/>
      <c r="D356" s="32"/>
      <c r="E356" s="32"/>
      <c r="F356" s="32"/>
    </row>
    <row r="357" spans="2:6" x14ac:dyDescent="0.25">
      <c r="B357" s="32"/>
      <c r="C357" s="32"/>
      <c r="D357" s="32"/>
      <c r="E357" s="32"/>
      <c r="F357" s="32"/>
    </row>
    <row r="358" spans="2:6" x14ac:dyDescent="0.25">
      <c r="B358" s="32"/>
      <c r="C358" s="32"/>
      <c r="D358" s="32"/>
      <c r="E358" s="32"/>
      <c r="F358" s="32"/>
    </row>
    <row r="359" spans="2:6" x14ac:dyDescent="0.25">
      <c r="B359" s="32"/>
      <c r="C359" s="32"/>
      <c r="D359" s="32"/>
      <c r="E359" s="32"/>
      <c r="F359" s="32"/>
    </row>
    <row r="360" spans="2:6" x14ac:dyDescent="0.25">
      <c r="B360" s="32"/>
      <c r="C360" s="32"/>
      <c r="D360" s="32"/>
      <c r="E360" s="32"/>
      <c r="F360" s="32"/>
    </row>
    <row r="361" spans="2:6" x14ac:dyDescent="0.25">
      <c r="B361" s="32"/>
      <c r="C361" s="32"/>
      <c r="D361" s="32"/>
      <c r="E361" s="32"/>
      <c r="F361" s="32"/>
    </row>
    <row r="362" spans="2:6" x14ac:dyDescent="0.25">
      <c r="B362" s="32"/>
      <c r="C362" s="32"/>
      <c r="D362" s="32"/>
      <c r="E362" s="32"/>
      <c r="F362" s="32"/>
    </row>
    <row r="363" spans="2:6" x14ac:dyDescent="0.25">
      <c r="B363" s="32"/>
      <c r="C363" s="32"/>
      <c r="D363" s="32"/>
      <c r="E363" s="32"/>
      <c r="F363" s="32"/>
    </row>
    <row r="364" spans="2:6" x14ac:dyDescent="0.25">
      <c r="B364" s="32"/>
      <c r="C364" s="32"/>
      <c r="D364" s="32"/>
      <c r="E364" s="32"/>
      <c r="F364" s="32"/>
    </row>
    <row r="365" spans="2:6" x14ac:dyDescent="0.25">
      <c r="B365" s="32"/>
      <c r="C365" s="32"/>
      <c r="D365" s="32"/>
      <c r="E365" s="32"/>
      <c r="F365" s="32"/>
    </row>
    <row r="366" spans="2:6" x14ac:dyDescent="0.25">
      <c r="B366" s="32"/>
      <c r="C366" s="32"/>
      <c r="D366" s="32"/>
      <c r="E366" s="32"/>
      <c r="F366" s="32"/>
    </row>
    <row r="367" spans="2:6" x14ac:dyDescent="0.25">
      <c r="B367" s="32"/>
      <c r="C367" s="32"/>
      <c r="D367" s="32"/>
      <c r="E367" s="32"/>
      <c r="F367" s="32"/>
    </row>
    <row r="368" spans="2:6" x14ac:dyDescent="0.25">
      <c r="B368" s="32"/>
      <c r="C368" s="32"/>
      <c r="D368" s="32"/>
      <c r="E368" s="32"/>
      <c r="F368" s="32"/>
    </row>
    <row r="369" spans="2:6" x14ac:dyDescent="0.25">
      <c r="B369" s="32"/>
      <c r="C369" s="32"/>
      <c r="D369" s="32"/>
      <c r="E369" s="32"/>
      <c r="F369" s="32"/>
    </row>
    <row r="370" spans="2:6" x14ac:dyDescent="0.25">
      <c r="B370" s="32"/>
      <c r="C370" s="32"/>
      <c r="D370" s="32"/>
      <c r="E370" s="32"/>
      <c r="F370" s="32"/>
    </row>
    <row r="371" spans="2:6" x14ac:dyDescent="0.25">
      <c r="B371" s="32"/>
      <c r="C371" s="32"/>
      <c r="D371" s="32"/>
      <c r="E371" s="32"/>
      <c r="F371" s="32"/>
    </row>
    <row r="372" spans="2:6" x14ac:dyDescent="0.25">
      <c r="B372" s="32"/>
      <c r="C372" s="32"/>
      <c r="D372" s="32"/>
      <c r="E372" s="32"/>
      <c r="F372" s="32"/>
    </row>
    <row r="373" spans="2:6" x14ac:dyDescent="0.25">
      <c r="B373" s="32"/>
      <c r="C373" s="32"/>
      <c r="D373" s="32"/>
      <c r="E373" s="32"/>
      <c r="F373" s="32"/>
    </row>
    <row r="374" spans="2:6" x14ac:dyDescent="0.25">
      <c r="B374" s="32"/>
      <c r="C374" s="32"/>
      <c r="D374" s="32"/>
      <c r="E374" s="32"/>
      <c r="F374" s="32"/>
    </row>
    <row r="375" spans="2:6" x14ac:dyDescent="0.25">
      <c r="B375" s="32"/>
      <c r="C375" s="32"/>
      <c r="D375" s="32"/>
      <c r="E375" s="32"/>
      <c r="F375" s="32"/>
    </row>
    <row r="376" spans="2:6" x14ac:dyDescent="0.25">
      <c r="B376" s="32"/>
      <c r="C376" s="32"/>
      <c r="D376" s="32"/>
      <c r="E376" s="32"/>
      <c r="F376" s="32"/>
    </row>
    <row r="377" spans="2:6" x14ac:dyDescent="0.25">
      <c r="B377" s="32"/>
      <c r="C377" s="32"/>
      <c r="D377" s="32"/>
      <c r="E377" s="32"/>
      <c r="F377" s="32"/>
    </row>
    <row r="378" spans="2:6" x14ac:dyDescent="0.25">
      <c r="B378" s="32"/>
      <c r="C378" s="32"/>
      <c r="D378" s="32"/>
      <c r="E378" s="32"/>
      <c r="F378" s="32"/>
    </row>
    <row r="379" spans="2:6" x14ac:dyDescent="0.25">
      <c r="B379" s="32"/>
      <c r="C379" s="32"/>
      <c r="D379" s="32"/>
      <c r="E379" s="32"/>
      <c r="F379" s="32"/>
    </row>
    <row r="380" spans="2:6" x14ac:dyDescent="0.25">
      <c r="B380" s="32"/>
      <c r="C380" s="32"/>
      <c r="D380" s="32"/>
      <c r="E380" s="32"/>
      <c r="F380" s="32"/>
    </row>
    <row r="381" spans="2:6" x14ac:dyDescent="0.25">
      <c r="B381" s="32"/>
      <c r="C381" s="32"/>
      <c r="D381" s="32"/>
      <c r="E381" s="32"/>
      <c r="F381" s="32"/>
    </row>
    <row r="382" spans="2:6" x14ac:dyDescent="0.25">
      <c r="B382" s="32"/>
      <c r="C382" s="32"/>
      <c r="D382" s="32"/>
      <c r="E382" s="32"/>
      <c r="F382" s="32"/>
    </row>
    <row r="383" spans="2:6" x14ac:dyDescent="0.25">
      <c r="B383" s="32"/>
      <c r="C383" s="32"/>
      <c r="D383" s="32"/>
      <c r="E383" s="32"/>
      <c r="F383" s="32"/>
    </row>
    <row r="384" spans="2:6" x14ac:dyDescent="0.25">
      <c r="B384" s="32"/>
      <c r="C384" s="32"/>
      <c r="D384" s="32"/>
      <c r="E384" s="32"/>
      <c r="F384" s="32"/>
    </row>
    <row r="385" spans="2:6" x14ac:dyDescent="0.25">
      <c r="B385" s="32"/>
      <c r="C385" s="32"/>
      <c r="D385" s="32"/>
      <c r="E385" s="32"/>
      <c r="F385" s="32"/>
    </row>
    <row r="386" spans="2:6" x14ac:dyDescent="0.25">
      <c r="B386" s="32"/>
      <c r="C386" s="32"/>
      <c r="D386" s="32"/>
      <c r="E386" s="32"/>
      <c r="F386" s="32"/>
    </row>
    <row r="387" spans="2:6" x14ac:dyDescent="0.25">
      <c r="B387" s="32"/>
      <c r="C387" s="32"/>
      <c r="D387" s="32"/>
      <c r="E387" s="32"/>
      <c r="F387" s="32"/>
    </row>
    <row r="388" spans="2:6" x14ac:dyDescent="0.25">
      <c r="B388" s="32"/>
      <c r="C388" s="32"/>
      <c r="D388" s="32"/>
      <c r="E388" s="32"/>
      <c r="F388" s="32"/>
    </row>
    <row r="389" spans="2:6" x14ac:dyDescent="0.25">
      <c r="B389" s="32"/>
      <c r="C389" s="32"/>
      <c r="D389" s="32"/>
      <c r="E389" s="32"/>
      <c r="F389" s="32"/>
    </row>
    <row r="390" spans="2:6" x14ac:dyDescent="0.25">
      <c r="B390" s="32"/>
      <c r="C390" s="32"/>
      <c r="D390" s="32"/>
      <c r="E390" s="32"/>
      <c r="F390" s="32"/>
    </row>
    <row r="391" spans="2:6" x14ac:dyDescent="0.25">
      <c r="B391" s="32"/>
      <c r="C391" s="32"/>
      <c r="D391" s="32"/>
      <c r="E391" s="32"/>
      <c r="F391" s="32"/>
    </row>
    <row r="392" spans="2:6" x14ac:dyDescent="0.25">
      <c r="B392" s="32"/>
      <c r="C392" s="32"/>
      <c r="D392" s="32"/>
      <c r="E392" s="32"/>
      <c r="F392" s="32"/>
    </row>
    <row r="393" spans="2:6" x14ac:dyDescent="0.25">
      <c r="B393" s="32"/>
      <c r="C393" s="32"/>
      <c r="D393" s="32"/>
      <c r="E393" s="32"/>
      <c r="F393" s="32"/>
    </row>
    <row r="394" spans="2:6" x14ac:dyDescent="0.25">
      <c r="B394" s="32"/>
      <c r="C394" s="32"/>
      <c r="D394" s="32"/>
      <c r="E394" s="32"/>
      <c r="F394" s="32"/>
    </row>
    <row r="395" spans="2:6" x14ac:dyDescent="0.25">
      <c r="B395" s="32"/>
      <c r="C395" s="32"/>
      <c r="D395" s="32"/>
      <c r="E395" s="32"/>
      <c r="F395" s="32"/>
    </row>
    <row r="396" spans="2:6" x14ac:dyDescent="0.25">
      <c r="B396" s="32"/>
      <c r="C396" s="32"/>
      <c r="D396" s="32"/>
      <c r="E396" s="32"/>
      <c r="F396" s="32"/>
    </row>
    <row r="397" spans="2:6" x14ac:dyDescent="0.25">
      <c r="B397" s="32"/>
      <c r="C397" s="32"/>
      <c r="D397" s="32"/>
      <c r="E397" s="32"/>
      <c r="F397" s="32"/>
    </row>
    <row r="398" spans="2:6" x14ac:dyDescent="0.25">
      <c r="B398" s="32"/>
      <c r="C398" s="32"/>
      <c r="D398" s="32"/>
      <c r="E398" s="32"/>
      <c r="F398" s="32"/>
    </row>
    <row r="399" spans="2:6" x14ac:dyDescent="0.25">
      <c r="B399" s="32"/>
      <c r="C399" s="32"/>
      <c r="D399" s="32"/>
      <c r="E399" s="32"/>
      <c r="F399" s="32"/>
    </row>
    <row r="400" spans="2:6" x14ac:dyDescent="0.25">
      <c r="B400" s="32"/>
      <c r="C400" s="32"/>
      <c r="D400" s="32"/>
      <c r="E400" s="32"/>
      <c r="F400" s="32"/>
    </row>
    <row r="401" spans="2:6" x14ac:dyDescent="0.25">
      <c r="B401" s="32"/>
      <c r="C401" s="32"/>
      <c r="D401" s="32"/>
      <c r="E401" s="32"/>
      <c r="F401" s="32"/>
    </row>
    <row r="402" spans="2:6" x14ac:dyDescent="0.25">
      <c r="B402" s="32"/>
      <c r="C402" s="32"/>
      <c r="D402" s="32"/>
      <c r="E402" s="32"/>
      <c r="F402" s="32"/>
    </row>
    <row r="403" spans="2:6" x14ac:dyDescent="0.25">
      <c r="B403" s="32"/>
      <c r="C403" s="32"/>
      <c r="D403" s="32"/>
      <c r="E403" s="32"/>
      <c r="F403" s="32"/>
    </row>
    <row r="404" spans="2:6" x14ac:dyDescent="0.25">
      <c r="B404" s="32"/>
      <c r="C404" s="32"/>
      <c r="D404" s="32"/>
      <c r="E404" s="32"/>
      <c r="F404" s="32"/>
    </row>
    <row r="405" spans="2:6" x14ac:dyDescent="0.25">
      <c r="B405" s="32"/>
      <c r="C405" s="32"/>
      <c r="D405" s="32"/>
      <c r="E405" s="32"/>
      <c r="F405" s="32"/>
    </row>
    <row r="406" spans="2:6" x14ac:dyDescent="0.25">
      <c r="B406" s="32"/>
      <c r="C406" s="32"/>
      <c r="D406" s="32"/>
      <c r="E406" s="32"/>
      <c r="F406" s="32"/>
    </row>
    <row r="407" spans="2:6" x14ac:dyDescent="0.25">
      <c r="B407" s="32"/>
      <c r="C407" s="32"/>
      <c r="D407" s="32"/>
      <c r="E407" s="32"/>
      <c r="F407" s="32"/>
    </row>
    <row r="408" spans="2:6" x14ac:dyDescent="0.25">
      <c r="B408" s="32"/>
      <c r="C408" s="32"/>
      <c r="D408" s="32"/>
      <c r="E408" s="32"/>
      <c r="F408" s="32"/>
    </row>
    <row r="409" spans="2:6" x14ac:dyDescent="0.25">
      <c r="B409" s="32"/>
      <c r="C409" s="32"/>
      <c r="D409" s="32"/>
      <c r="E409" s="32"/>
      <c r="F409" s="32"/>
    </row>
    <row r="410" spans="2:6" x14ac:dyDescent="0.25">
      <c r="B410" s="32"/>
      <c r="C410" s="32"/>
      <c r="D410" s="32"/>
      <c r="E410" s="32"/>
      <c r="F410" s="32"/>
    </row>
    <row r="411" spans="2:6" x14ac:dyDescent="0.25">
      <c r="B411" s="32"/>
      <c r="C411" s="32"/>
      <c r="D411" s="32"/>
      <c r="E411" s="32"/>
      <c r="F411" s="32"/>
    </row>
    <row r="412" spans="2:6" x14ac:dyDescent="0.25">
      <c r="B412" s="32"/>
      <c r="C412" s="32"/>
      <c r="D412" s="32"/>
      <c r="E412" s="32"/>
      <c r="F412" s="32"/>
    </row>
    <row r="413" spans="2:6" x14ac:dyDescent="0.25">
      <c r="B413" s="32"/>
      <c r="C413" s="32"/>
      <c r="D413" s="32"/>
      <c r="E413" s="32"/>
      <c r="F413" s="32"/>
    </row>
    <row r="414" spans="2:6" x14ac:dyDescent="0.25">
      <c r="B414" s="32"/>
      <c r="C414" s="32"/>
      <c r="D414" s="32"/>
      <c r="E414" s="32"/>
      <c r="F414" s="32"/>
    </row>
    <row r="415" spans="2:6" x14ac:dyDescent="0.25">
      <c r="B415" s="32"/>
      <c r="C415" s="32"/>
      <c r="D415" s="32"/>
      <c r="E415" s="32"/>
      <c r="F415" s="32"/>
    </row>
    <row r="416" spans="2:6" x14ac:dyDescent="0.25">
      <c r="B416" s="32"/>
      <c r="C416" s="32"/>
      <c r="D416" s="32"/>
      <c r="E416" s="32"/>
      <c r="F416" s="32"/>
    </row>
    <row r="417" spans="2:6" x14ac:dyDescent="0.25">
      <c r="B417" s="32"/>
      <c r="C417" s="32"/>
      <c r="D417" s="32"/>
      <c r="E417" s="32"/>
      <c r="F417" s="32"/>
    </row>
    <row r="418" spans="2:6" x14ac:dyDescent="0.25">
      <c r="B418" s="32"/>
      <c r="C418" s="32"/>
      <c r="D418" s="32"/>
      <c r="E418" s="32"/>
      <c r="F418" s="32"/>
    </row>
    <row r="419" spans="2:6" x14ac:dyDescent="0.25">
      <c r="B419" s="32"/>
      <c r="C419" s="32"/>
      <c r="D419" s="32"/>
      <c r="E419" s="32"/>
      <c r="F419" s="32"/>
    </row>
    <row r="420" spans="2:6" x14ac:dyDescent="0.25">
      <c r="B420" s="32"/>
      <c r="C420" s="32"/>
      <c r="D420" s="32"/>
      <c r="E420" s="32"/>
      <c r="F420" s="32"/>
    </row>
    <row r="421" spans="2:6" x14ac:dyDescent="0.25">
      <c r="B421" s="32"/>
      <c r="C421" s="32"/>
      <c r="D421" s="32"/>
      <c r="E421" s="32"/>
      <c r="F421" s="32"/>
    </row>
    <row r="422" spans="2:6" x14ac:dyDescent="0.25">
      <c r="B422" s="32"/>
      <c r="C422" s="32"/>
      <c r="D422" s="32"/>
      <c r="E422" s="32"/>
      <c r="F422" s="32"/>
    </row>
    <row r="423" spans="2:6" x14ac:dyDescent="0.25">
      <c r="B423" s="32"/>
      <c r="C423" s="32"/>
      <c r="D423" s="32"/>
      <c r="E423" s="32"/>
      <c r="F423" s="32"/>
    </row>
    <row r="424" spans="2:6" x14ac:dyDescent="0.25">
      <c r="B424" s="32"/>
      <c r="C424" s="32"/>
      <c r="D424" s="32"/>
      <c r="E424" s="32"/>
      <c r="F424" s="32"/>
    </row>
    <row r="425" spans="2:6" x14ac:dyDescent="0.25">
      <c r="B425" s="32"/>
      <c r="C425" s="32"/>
      <c r="D425" s="32"/>
      <c r="E425" s="32"/>
      <c r="F425" s="32"/>
    </row>
    <row r="426" spans="2:6" x14ac:dyDescent="0.25">
      <c r="B426" s="32"/>
      <c r="C426" s="32"/>
      <c r="D426" s="32"/>
      <c r="E426" s="32"/>
      <c r="F426" s="32"/>
    </row>
    <row r="427" spans="2:6" x14ac:dyDescent="0.25">
      <c r="B427" s="32"/>
      <c r="C427" s="32"/>
      <c r="D427" s="32"/>
      <c r="E427" s="32"/>
      <c r="F427" s="32"/>
    </row>
    <row r="428" spans="2:6" x14ac:dyDescent="0.25">
      <c r="B428" s="32"/>
      <c r="C428" s="32"/>
      <c r="D428" s="32"/>
      <c r="E428" s="32"/>
      <c r="F428" s="32"/>
    </row>
    <row r="429" spans="2:6" x14ac:dyDescent="0.25">
      <c r="B429" s="32"/>
      <c r="C429" s="32"/>
      <c r="D429" s="32"/>
      <c r="E429" s="32"/>
      <c r="F429" s="32"/>
    </row>
    <row r="430" spans="2:6" x14ac:dyDescent="0.25">
      <c r="B430" s="32"/>
      <c r="C430" s="32"/>
      <c r="D430" s="32"/>
      <c r="E430" s="32"/>
      <c r="F430" s="32"/>
    </row>
    <row r="431" spans="2:6" x14ac:dyDescent="0.25">
      <c r="B431" s="32"/>
      <c r="C431" s="32"/>
      <c r="D431" s="32"/>
      <c r="E431" s="32"/>
      <c r="F431" s="32"/>
    </row>
    <row r="432" spans="2:6" x14ac:dyDescent="0.25">
      <c r="B432" s="32"/>
      <c r="C432" s="32"/>
      <c r="D432" s="32"/>
      <c r="E432" s="32"/>
      <c r="F432" s="32"/>
    </row>
    <row r="433" spans="2:6" x14ac:dyDescent="0.25">
      <c r="B433" s="32"/>
      <c r="C433" s="32"/>
      <c r="D433" s="32"/>
      <c r="E433" s="32"/>
      <c r="F433" s="32"/>
    </row>
    <row r="434" spans="2:6" x14ac:dyDescent="0.25">
      <c r="B434" s="32"/>
      <c r="C434" s="32"/>
      <c r="D434" s="32"/>
      <c r="E434" s="32"/>
      <c r="F434" s="32"/>
    </row>
    <row r="435" spans="2:6" x14ac:dyDescent="0.25">
      <c r="B435" s="32"/>
      <c r="C435" s="32"/>
      <c r="D435" s="32"/>
      <c r="E435" s="32"/>
      <c r="F435" s="32"/>
    </row>
    <row r="436" spans="2:6" x14ac:dyDescent="0.25">
      <c r="B436" s="32"/>
      <c r="C436" s="32"/>
      <c r="D436" s="32"/>
      <c r="E436" s="32"/>
      <c r="F436" s="32"/>
    </row>
    <row r="437" spans="2:6" x14ac:dyDescent="0.25">
      <c r="B437" s="32"/>
      <c r="C437" s="32"/>
      <c r="D437" s="32"/>
      <c r="E437" s="32"/>
      <c r="F437" s="32"/>
    </row>
    <row r="438" spans="2:6" x14ac:dyDescent="0.25">
      <c r="B438" s="32"/>
      <c r="C438" s="32"/>
      <c r="D438" s="32"/>
      <c r="E438" s="32"/>
      <c r="F438" s="32"/>
    </row>
    <row r="439" spans="2:6" x14ac:dyDescent="0.25">
      <c r="B439" s="32"/>
      <c r="C439" s="32"/>
      <c r="D439" s="32"/>
      <c r="E439" s="32"/>
      <c r="F439" s="32"/>
    </row>
    <row r="440" spans="2:6" x14ac:dyDescent="0.25">
      <c r="B440" s="32"/>
      <c r="C440" s="32"/>
      <c r="D440" s="32"/>
      <c r="E440" s="32"/>
      <c r="F440" s="32"/>
    </row>
    <row r="441" spans="2:6" x14ac:dyDescent="0.25">
      <c r="B441" s="32"/>
      <c r="C441" s="32"/>
      <c r="D441" s="32"/>
      <c r="E441" s="32"/>
      <c r="F441" s="32"/>
    </row>
    <row r="442" spans="2:6" x14ac:dyDescent="0.25">
      <c r="B442" s="32"/>
      <c r="C442" s="32"/>
      <c r="D442" s="32"/>
      <c r="E442" s="32"/>
      <c r="F442" s="32"/>
    </row>
    <row r="443" spans="2:6" x14ac:dyDescent="0.25">
      <c r="B443" s="32"/>
      <c r="C443" s="32"/>
      <c r="D443" s="32"/>
      <c r="E443" s="32"/>
      <c r="F443" s="32"/>
    </row>
    <row r="444" spans="2:6" x14ac:dyDescent="0.25">
      <c r="B444" s="32"/>
      <c r="C444" s="32"/>
      <c r="D444" s="32"/>
      <c r="E444" s="32"/>
      <c r="F444" s="32"/>
    </row>
    <row r="445" spans="2:6" x14ac:dyDescent="0.25">
      <c r="B445" s="32"/>
      <c r="C445" s="32"/>
      <c r="D445" s="32"/>
      <c r="E445" s="32"/>
      <c r="F445" s="32"/>
    </row>
    <row r="446" spans="2:6" x14ac:dyDescent="0.25">
      <c r="B446" s="32"/>
      <c r="C446" s="32"/>
      <c r="D446" s="32"/>
      <c r="E446" s="32"/>
      <c r="F446" s="32"/>
    </row>
    <row r="447" spans="2:6" x14ac:dyDescent="0.25">
      <c r="B447" s="32"/>
      <c r="C447" s="32"/>
      <c r="D447" s="32"/>
      <c r="E447" s="32"/>
      <c r="F447" s="32"/>
    </row>
    <row r="448" spans="2:6" x14ac:dyDescent="0.25">
      <c r="B448" s="32"/>
      <c r="C448" s="32"/>
      <c r="D448" s="32"/>
      <c r="E448" s="32"/>
      <c r="F448" s="32"/>
    </row>
    <row r="449" spans="2:6" x14ac:dyDescent="0.25">
      <c r="B449" s="32"/>
      <c r="C449" s="32"/>
      <c r="D449" s="32"/>
      <c r="E449" s="32"/>
      <c r="F449" s="32"/>
    </row>
    <row r="450" spans="2:6" x14ac:dyDescent="0.25">
      <c r="B450" s="32"/>
      <c r="C450" s="32"/>
      <c r="D450" s="32"/>
      <c r="E450" s="32"/>
      <c r="F450" s="32"/>
    </row>
    <row r="451" spans="2:6" x14ac:dyDescent="0.25">
      <c r="B451" s="32"/>
      <c r="C451" s="32"/>
      <c r="D451" s="32"/>
      <c r="E451" s="32"/>
      <c r="F451" s="32"/>
    </row>
    <row r="452" spans="2:6" x14ac:dyDescent="0.25">
      <c r="B452" s="32"/>
      <c r="C452" s="32"/>
      <c r="D452" s="32"/>
      <c r="E452" s="32"/>
      <c r="F452" s="32"/>
    </row>
    <row r="453" spans="2:6" x14ac:dyDescent="0.25">
      <c r="B453" s="32"/>
      <c r="C453" s="32"/>
      <c r="D453" s="32"/>
      <c r="E453" s="32"/>
      <c r="F453" s="32"/>
    </row>
    <row r="454" spans="2:6" x14ac:dyDescent="0.25">
      <c r="B454" s="32"/>
      <c r="C454" s="32"/>
      <c r="D454" s="32"/>
      <c r="E454" s="32"/>
      <c r="F454" s="32"/>
    </row>
    <row r="455" spans="2:6" x14ac:dyDescent="0.25">
      <c r="B455" s="32"/>
      <c r="C455" s="32"/>
      <c r="D455" s="32"/>
      <c r="E455" s="32"/>
      <c r="F455" s="32"/>
    </row>
    <row r="456" spans="2:6" x14ac:dyDescent="0.25">
      <c r="B456" s="32"/>
      <c r="C456" s="32"/>
      <c r="D456" s="32"/>
      <c r="E456" s="32"/>
      <c r="F456" s="32"/>
    </row>
    <row r="457" spans="2:6" x14ac:dyDescent="0.25">
      <c r="B457" s="32"/>
      <c r="C457" s="32"/>
      <c r="D457" s="32"/>
      <c r="E457" s="32"/>
      <c r="F457" s="32"/>
    </row>
    <row r="458" spans="2:6" x14ac:dyDescent="0.25">
      <c r="B458" s="32"/>
      <c r="C458" s="32"/>
      <c r="D458" s="32"/>
      <c r="E458" s="32"/>
      <c r="F458" s="32"/>
    </row>
    <row r="459" spans="2:6" x14ac:dyDescent="0.25">
      <c r="B459" s="32"/>
      <c r="C459" s="32"/>
      <c r="D459" s="32"/>
      <c r="E459" s="32"/>
      <c r="F459" s="32"/>
    </row>
    <row r="460" spans="2:6" x14ac:dyDescent="0.25">
      <c r="B460" s="32"/>
      <c r="C460" s="32"/>
      <c r="D460" s="32"/>
      <c r="E460" s="32"/>
      <c r="F460" s="32"/>
    </row>
    <row r="461" spans="2:6" x14ac:dyDescent="0.25">
      <c r="B461" s="32"/>
      <c r="C461" s="32"/>
      <c r="D461" s="32"/>
      <c r="E461" s="32"/>
      <c r="F461" s="32"/>
    </row>
    <row r="462" spans="2:6" x14ac:dyDescent="0.25">
      <c r="B462" s="32"/>
      <c r="C462" s="32"/>
      <c r="D462" s="32"/>
      <c r="E462" s="32"/>
      <c r="F462" s="32"/>
    </row>
    <row r="463" spans="2:6" x14ac:dyDescent="0.25">
      <c r="B463" s="32"/>
      <c r="C463" s="32"/>
      <c r="D463" s="32"/>
      <c r="E463" s="32"/>
      <c r="F463" s="32"/>
    </row>
    <row r="464" spans="2:6" x14ac:dyDescent="0.25">
      <c r="B464" s="32"/>
      <c r="C464" s="32"/>
      <c r="D464" s="32"/>
      <c r="E464" s="32"/>
      <c r="F464" s="32"/>
    </row>
    <row r="465" spans="2:6" x14ac:dyDescent="0.25">
      <c r="B465" s="32"/>
      <c r="C465" s="32"/>
      <c r="D465" s="32"/>
      <c r="E465" s="32"/>
      <c r="F465" s="32"/>
    </row>
    <row r="466" spans="2:6" x14ac:dyDescent="0.25">
      <c r="B466" s="32"/>
      <c r="C466" s="32"/>
      <c r="D466" s="32"/>
      <c r="E466" s="32"/>
      <c r="F466" s="32"/>
    </row>
    <row r="467" spans="2:6" x14ac:dyDescent="0.25">
      <c r="B467" s="32"/>
      <c r="C467" s="32"/>
      <c r="D467" s="32"/>
      <c r="E467" s="32"/>
      <c r="F467" s="32"/>
    </row>
    <row r="468" spans="2:6" x14ac:dyDescent="0.25">
      <c r="B468" s="32"/>
      <c r="C468" s="32"/>
      <c r="D468" s="32"/>
      <c r="E468" s="32"/>
      <c r="F468" s="32"/>
    </row>
    <row r="469" spans="2:6" x14ac:dyDescent="0.25">
      <c r="B469" s="32"/>
      <c r="C469" s="32"/>
      <c r="D469" s="32"/>
      <c r="E469" s="32"/>
      <c r="F469" s="32"/>
    </row>
    <row r="470" spans="2:6" x14ac:dyDescent="0.25">
      <c r="B470" s="32"/>
      <c r="C470" s="32"/>
      <c r="D470" s="32"/>
      <c r="E470" s="32"/>
      <c r="F470" s="32"/>
    </row>
    <row r="471" spans="2:6" x14ac:dyDescent="0.25">
      <c r="B471" s="32"/>
      <c r="C471" s="32"/>
      <c r="D471" s="32"/>
      <c r="E471" s="32"/>
      <c r="F471" s="32"/>
    </row>
    <row r="472" spans="2:6" x14ac:dyDescent="0.25">
      <c r="B472" s="32"/>
      <c r="C472" s="32"/>
      <c r="D472" s="32"/>
      <c r="E472" s="32"/>
      <c r="F472" s="32"/>
    </row>
    <row r="473" spans="2:6" x14ac:dyDescent="0.25">
      <c r="B473" s="32"/>
      <c r="C473" s="32"/>
      <c r="D473" s="32"/>
      <c r="E473" s="32"/>
      <c r="F473" s="32"/>
    </row>
    <row r="474" spans="2:6" x14ac:dyDescent="0.25">
      <c r="B474" s="32"/>
      <c r="C474" s="32"/>
      <c r="D474" s="32"/>
      <c r="E474" s="32"/>
      <c r="F474" s="32"/>
    </row>
    <row r="475" spans="2:6" x14ac:dyDescent="0.25">
      <c r="B475" s="32"/>
      <c r="C475" s="32"/>
      <c r="D475" s="32"/>
      <c r="E475" s="32"/>
      <c r="F475" s="32"/>
    </row>
    <row r="476" spans="2:6" x14ac:dyDescent="0.25">
      <c r="B476" s="32"/>
      <c r="C476" s="32"/>
      <c r="D476" s="32"/>
      <c r="E476" s="32"/>
      <c r="F476" s="32"/>
    </row>
    <row r="477" spans="2:6" x14ac:dyDescent="0.25">
      <c r="B477" s="32"/>
      <c r="C477" s="32"/>
      <c r="D477" s="32"/>
      <c r="E477" s="32"/>
      <c r="F477" s="32"/>
    </row>
    <row r="478" spans="2:6" x14ac:dyDescent="0.25">
      <c r="B478" s="32"/>
      <c r="C478" s="32"/>
      <c r="D478" s="32"/>
      <c r="E478" s="32"/>
      <c r="F478" s="32"/>
    </row>
    <row r="479" spans="2:6" x14ac:dyDescent="0.25">
      <c r="B479" s="32"/>
      <c r="C479" s="32"/>
      <c r="D479" s="32"/>
      <c r="E479" s="32"/>
      <c r="F479" s="32"/>
    </row>
    <row r="480" spans="2:6" x14ac:dyDescent="0.25">
      <c r="B480" s="32"/>
      <c r="C480" s="32"/>
      <c r="D480" s="32"/>
      <c r="E480" s="32"/>
      <c r="F480" s="32"/>
    </row>
    <row r="481" spans="2:6" x14ac:dyDescent="0.25">
      <c r="B481" s="32"/>
      <c r="C481" s="32"/>
      <c r="D481" s="32"/>
      <c r="E481" s="32"/>
      <c r="F481" s="32"/>
    </row>
    <row r="482" spans="2:6" x14ac:dyDescent="0.25">
      <c r="B482" s="32"/>
      <c r="C482" s="32"/>
      <c r="D482" s="32"/>
      <c r="E482" s="32"/>
      <c r="F482" s="32"/>
    </row>
    <row r="483" spans="2:6" x14ac:dyDescent="0.25">
      <c r="B483" s="32"/>
      <c r="C483" s="32"/>
      <c r="D483" s="32"/>
      <c r="E483" s="32"/>
      <c r="F483" s="32"/>
    </row>
    <row r="484" spans="2:6" x14ac:dyDescent="0.25">
      <c r="B484" s="32"/>
      <c r="C484" s="32"/>
      <c r="D484" s="32"/>
      <c r="E484" s="32"/>
      <c r="F484" s="32"/>
    </row>
    <row r="485" spans="2:6" x14ac:dyDescent="0.25">
      <c r="B485" s="32"/>
      <c r="C485" s="32"/>
      <c r="D485" s="32"/>
      <c r="E485" s="32"/>
      <c r="F485" s="32"/>
    </row>
    <row r="486" spans="2:6" x14ac:dyDescent="0.25">
      <c r="B486" s="32"/>
      <c r="C486" s="32"/>
      <c r="D486" s="32"/>
      <c r="E486" s="32"/>
      <c r="F486" s="32"/>
    </row>
    <row r="487" spans="2:6" x14ac:dyDescent="0.25">
      <c r="B487" s="32"/>
      <c r="C487" s="32"/>
      <c r="D487" s="32"/>
      <c r="E487" s="32"/>
      <c r="F487" s="32"/>
    </row>
    <row r="488" spans="2:6" x14ac:dyDescent="0.25">
      <c r="B488" s="32"/>
      <c r="C488" s="32"/>
      <c r="D488" s="32"/>
      <c r="E488" s="32"/>
      <c r="F488" s="32"/>
    </row>
    <row r="489" spans="2:6" x14ac:dyDescent="0.25">
      <c r="B489" s="32"/>
      <c r="C489" s="32"/>
      <c r="D489" s="32"/>
      <c r="E489" s="32"/>
      <c r="F489" s="32"/>
    </row>
    <row r="490" spans="2:6" x14ac:dyDescent="0.25">
      <c r="B490" s="32"/>
      <c r="C490" s="32"/>
      <c r="D490" s="32"/>
      <c r="E490" s="32"/>
      <c r="F490" s="32"/>
    </row>
    <row r="491" spans="2:6" x14ac:dyDescent="0.25">
      <c r="B491" s="32"/>
      <c r="C491" s="32"/>
      <c r="D491" s="32"/>
      <c r="E491" s="32"/>
      <c r="F491" s="32"/>
    </row>
    <row r="492" spans="2:6" x14ac:dyDescent="0.25">
      <c r="B492" s="32"/>
      <c r="C492" s="32"/>
      <c r="D492" s="32"/>
      <c r="E492" s="32"/>
      <c r="F492" s="32"/>
    </row>
    <row r="493" spans="2:6" x14ac:dyDescent="0.25">
      <c r="B493" s="32"/>
      <c r="C493" s="32"/>
      <c r="D493" s="32"/>
      <c r="E493" s="32"/>
      <c r="F493" s="32"/>
    </row>
    <row r="494" spans="2:6" x14ac:dyDescent="0.25">
      <c r="B494" s="32"/>
      <c r="C494" s="32"/>
      <c r="D494" s="32"/>
      <c r="E494" s="32"/>
      <c r="F494" s="32"/>
    </row>
    <row r="495" spans="2:6" x14ac:dyDescent="0.25">
      <c r="B495" s="32"/>
      <c r="C495" s="32"/>
      <c r="D495" s="32"/>
      <c r="E495" s="32"/>
      <c r="F495" s="32"/>
    </row>
    <row r="496" spans="2:6" x14ac:dyDescent="0.25">
      <c r="B496" s="32"/>
      <c r="C496" s="32"/>
      <c r="D496" s="32"/>
      <c r="E496" s="32"/>
      <c r="F496" s="32"/>
    </row>
    <row r="497" spans="2:6" x14ac:dyDescent="0.25">
      <c r="B497" s="32"/>
      <c r="C497" s="32"/>
      <c r="D497" s="32"/>
      <c r="E497" s="32"/>
      <c r="F497" s="32"/>
    </row>
    <row r="498" spans="2:6" x14ac:dyDescent="0.25">
      <c r="B498" s="32"/>
      <c r="C498" s="32"/>
      <c r="D498" s="32"/>
      <c r="E498" s="32"/>
      <c r="F498" s="32"/>
    </row>
    <row r="499" spans="2:6" x14ac:dyDescent="0.25">
      <c r="B499" s="32"/>
      <c r="C499" s="32"/>
      <c r="D499" s="32"/>
      <c r="E499" s="32"/>
      <c r="F499" s="32"/>
    </row>
    <row r="500" spans="2:6" x14ac:dyDescent="0.25">
      <c r="B500" s="32"/>
      <c r="C500" s="32"/>
      <c r="D500" s="32"/>
      <c r="E500" s="32"/>
      <c r="F500" s="32"/>
    </row>
    <row r="501" spans="2:6" x14ac:dyDescent="0.25">
      <c r="B501" s="32"/>
      <c r="C501" s="32"/>
      <c r="D501" s="32"/>
      <c r="E501" s="32"/>
      <c r="F501" s="32"/>
    </row>
    <row r="502" spans="2:6" x14ac:dyDescent="0.25">
      <c r="B502" s="32"/>
      <c r="C502" s="32"/>
      <c r="D502" s="32"/>
      <c r="E502" s="32"/>
      <c r="F502" s="32"/>
    </row>
    <row r="503" spans="2:6" x14ac:dyDescent="0.25">
      <c r="B503" s="32"/>
      <c r="C503" s="32"/>
      <c r="D503" s="32"/>
      <c r="E503" s="32"/>
      <c r="F503" s="32"/>
    </row>
    <row r="504" spans="2:6" x14ac:dyDescent="0.25">
      <c r="B504" s="32"/>
      <c r="C504" s="32"/>
      <c r="D504" s="32"/>
      <c r="E504" s="32"/>
      <c r="F504" s="32"/>
    </row>
    <row r="505" spans="2:6" x14ac:dyDescent="0.25">
      <c r="B505" s="32"/>
      <c r="C505" s="32"/>
      <c r="D505" s="32"/>
      <c r="E505" s="32"/>
      <c r="F505" s="32"/>
    </row>
  </sheetData>
  <mergeCells count="7">
    <mergeCell ref="A3:A4"/>
    <mergeCell ref="B3:B4"/>
    <mergeCell ref="C3:F3"/>
    <mergeCell ref="G3:J3"/>
    <mergeCell ref="K3:N3"/>
    <mergeCell ref="A1:N1"/>
    <mergeCell ref="I2:N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янв-март 2023</vt:lpstr>
      <vt:lpstr>янв-май 2023</vt:lpstr>
      <vt:lpstr>январь-июнь</vt:lpstr>
      <vt:lpstr>январь-июль</vt:lpstr>
      <vt:lpstr>январь-август</vt:lpstr>
      <vt:lpstr>янв-сентябрь</vt:lpstr>
      <vt:lpstr>янв-октябрь</vt:lpstr>
      <vt:lpstr>январь ноябрь</vt:lpstr>
      <vt:lpstr>янв-декабрь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Сайра Тойчубекова</dc:creator>
  <cp:lastModifiedBy>Сайра Тойчубекова</cp:lastModifiedBy>
  <dcterms:created xsi:type="dcterms:W3CDTF">2023-05-17T03:21:45Z</dcterms:created>
  <dcterms:modified xsi:type="dcterms:W3CDTF">2024-02-26T08:35:28Z</dcterms:modified>
</cp:coreProperties>
</file>